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L99" i="27"/>
  <c r="AL99" i="29"/>
  <c r="AL99" i="24"/>
  <c r="AK99"/>
  <c r="AB97" i="63"/>
  <c r="AB85"/>
  <c r="AB70"/>
  <c r="AB20" i="62"/>
  <c r="AB81" i="61"/>
  <c r="AB77"/>
  <c r="AB73"/>
  <c r="AB69"/>
  <c r="AB70"/>
  <c r="AB54"/>
  <c r="AB46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U19"/>
  <c r="F19"/>
  <c r="U18"/>
  <c r="U17"/>
  <c r="N17"/>
  <c r="U16"/>
  <c r="F16"/>
  <c r="U15"/>
  <c r="F15"/>
  <c r="U14"/>
  <c r="F14"/>
  <c r="U13"/>
  <c r="F13"/>
  <c r="U12"/>
  <c r="U11"/>
  <c r="F11"/>
  <c r="U10"/>
  <c r="U9"/>
  <c r="U8"/>
  <c r="U7"/>
  <c r="N7"/>
  <c r="F7"/>
  <c r="U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U45"/>
  <c r="F45"/>
  <c r="U44"/>
  <c r="F44"/>
  <c r="U43"/>
  <c r="N43"/>
  <c r="F43"/>
  <c r="U42"/>
  <c r="F42"/>
  <c r="U41"/>
  <c r="F41"/>
  <c r="U40"/>
  <c r="F40"/>
  <c r="U39"/>
  <c r="N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F44"/>
  <c r="U43"/>
  <c r="F43"/>
  <c r="U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U31"/>
  <c r="F31"/>
  <c r="U30"/>
  <c r="F30"/>
  <c r="U29"/>
  <c r="N29"/>
  <c r="U28"/>
  <c r="U27"/>
  <c r="F27"/>
  <c r="U26"/>
  <c r="U25"/>
  <c r="F25"/>
  <c r="U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U9"/>
  <c r="U8"/>
  <c r="U7"/>
  <c r="N7"/>
  <c r="F7"/>
  <c r="U6"/>
  <c r="N6"/>
  <c r="F6"/>
  <c r="U5"/>
  <c r="N5"/>
  <c r="U4"/>
  <c r="F4"/>
  <c r="U3"/>
  <c r="L99"/>
  <c r="A1"/>
  <c r="F39" i="56" l="1"/>
  <c r="C99" i="63"/>
  <c r="F32"/>
  <c r="B99"/>
  <c r="F12"/>
  <c r="F17" i="62"/>
  <c r="F78" i="56"/>
  <c r="F46"/>
  <c r="F24"/>
  <c r="C99"/>
  <c r="B99"/>
  <c r="F64" i="55"/>
  <c r="C99"/>
  <c r="F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V25" s="1"/>
  <c r="O26" i="65"/>
  <c r="D26" i="56" s="1"/>
  <c r="G26" s="1"/>
  <c r="V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M91" i="65"/>
  <c r="D91" i="55" s="1"/>
  <c r="G91" s="1"/>
  <c r="M92" i="65"/>
  <c r="D92" i="55" s="1"/>
  <c r="G92" s="1"/>
  <c r="M93" i="65"/>
  <c r="D93" i="55" s="1"/>
  <c r="M94" i="65"/>
  <c r="D94" i="55" s="1"/>
  <c r="M95" i="65"/>
  <c r="D95" i="55" s="1"/>
  <c r="G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N58"/>
  <c r="N62"/>
  <c r="N66"/>
  <c r="N70"/>
  <c r="N74"/>
  <c r="N78"/>
  <c r="N9"/>
  <c r="N13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N64"/>
  <c r="O64" s="1"/>
  <c r="N67"/>
  <c r="O67" s="1"/>
  <c r="N68"/>
  <c r="O68" s="1"/>
  <c r="N7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13"/>
  <c r="V13"/>
  <c r="V48"/>
  <c r="O48"/>
  <c r="V56"/>
  <c r="V4"/>
  <c r="O4"/>
  <c r="V32"/>
  <c r="O32"/>
  <c r="V40"/>
  <c r="V47"/>
  <c r="V59"/>
  <c r="V16"/>
  <c r="O16"/>
  <c r="V24"/>
  <c r="V31"/>
  <c r="V87"/>
  <c r="V19" i="56"/>
  <c r="O19"/>
  <c r="V35"/>
  <c r="O35"/>
  <c r="V40"/>
  <c r="V51"/>
  <c r="O51"/>
  <c r="N8" i="55"/>
  <c r="F9"/>
  <c r="I99"/>
  <c r="M99"/>
  <c r="G10"/>
  <c r="N12"/>
  <c r="O12" s="1"/>
  <c r="F13"/>
  <c r="O14"/>
  <c r="N28"/>
  <c r="O28" s="1"/>
  <c r="F29"/>
  <c r="V38"/>
  <c r="G42"/>
  <c r="N44"/>
  <c r="O44" s="1"/>
  <c r="F45"/>
  <c r="O46"/>
  <c r="G58"/>
  <c r="N60"/>
  <c r="O60" s="1"/>
  <c r="F61"/>
  <c r="O64"/>
  <c r="O72"/>
  <c r="O80"/>
  <c r="O92"/>
  <c r="O13" i="56"/>
  <c r="O29"/>
  <c r="O57"/>
  <c r="V3" i="55"/>
  <c r="V74"/>
  <c r="O74"/>
  <c r="V15" i="56"/>
  <c r="O15"/>
  <c r="V22"/>
  <c r="O22"/>
  <c r="V31"/>
  <c r="O31"/>
  <c r="V36"/>
  <c r="V38"/>
  <c r="O38"/>
  <c r="V47"/>
  <c r="O47"/>
  <c r="V52"/>
  <c r="V54"/>
  <c r="O54"/>
  <c r="V59"/>
  <c r="V67"/>
  <c r="V70"/>
  <c r="O70"/>
  <c r="V75"/>
  <c r="O78"/>
  <c r="V83"/>
  <c r="V91"/>
  <c r="V94"/>
  <c r="V12" i="55"/>
  <c r="V28"/>
  <c r="V44"/>
  <c r="V60"/>
  <c r="V95"/>
  <c r="V11" i="56"/>
  <c r="O11"/>
  <c r="V18"/>
  <c r="O18"/>
  <c r="O32"/>
  <c r="V32"/>
  <c r="V34"/>
  <c r="V43"/>
  <c r="O43"/>
  <c r="V48"/>
  <c r="O50"/>
  <c r="B99" i="55"/>
  <c r="F3"/>
  <c r="K99"/>
  <c r="O3"/>
  <c r="F5"/>
  <c r="G18"/>
  <c r="O19"/>
  <c r="N20"/>
  <c r="F21"/>
  <c r="G34"/>
  <c r="O35"/>
  <c r="N36"/>
  <c r="O36" s="1"/>
  <c r="F37"/>
  <c r="O51"/>
  <c r="N52"/>
  <c r="O52" s="1"/>
  <c r="F53"/>
  <c r="O68"/>
  <c r="O76"/>
  <c r="O84"/>
  <c r="O5" i="56"/>
  <c r="O21"/>
  <c r="O37"/>
  <c r="O53"/>
  <c r="O77"/>
  <c r="O93"/>
  <c r="V70" i="55"/>
  <c r="O78"/>
  <c r="V86"/>
  <c r="O86"/>
  <c r="V91"/>
  <c r="V7" i="56"/>
  <c r="O7"/>
  <c r="V14"/>
  <c r="V23"/>
  <c r="V28"/>
  <c r="V39"/>
  <c r="O39"/>
  <c r="V44"/>
  <c r="V46"/>
  <c r="O46"/>
  <c r="V55"/>
  <c r="V58"/>
  <c r="O58"/>
  <c r="V63"/>
  <c r="V66"/>
  <c r="V71"/>
  <c r="V79"/>
  <c r="V87"/>
  <c r="V90"/>
  <c r="V95"/>
  <c r="O95"/>
  <c r="V98"/>
  <c r="J99" i="55"/>
  <c r="O7"/>
  <c r="N24"/>
  <c r="O24" s="1"/>
  <c r="N40"/>
  <c r="O40" s="1"/>
  <c r="N56"/>
  <c r="O56" s="1"/>
  <c r="O96"/>
  <c r="O56" i="56"/>
  <c r="V25" i="58"/>
  <c r="V73"/>
  <c r="V63" i="55"/>
  <c r="V67"/>
  <c r="V71"/>
  <c r="V75"/>
  <c r="V79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50"/>
  <c r="V82"/>
  <c r="V64" i="55"/>
  <c r="V68"/>
  <c r="V72"/>
  <c r="V76"/>
  <c r="V80"/>
  <c r="V84"/>
  <c r="V88"/>
  <c r="V92"/>
  <c r="V96"/>
  <c r="F3" i="56"/>
  <c r="V5"/>
  <c r="V9"/>
  <c r="V13"/>
  <c r="V17"/>
  <c r="V29"/>
  <c r="V33"/>
  <c r="V37"/>
  <c r="V41"/>
  <c r="V45"/>
  <c r="V49"/>
  <c r="V53"/>
  <c r="V57"/>
  <c r="V69"/>
  <c r="V73"/>
  <c r="V77"/>
  <c r="V81"/>
  <c r="V85"/>
  <c r="V89"/>
  <c r="V93"/>
  <c r="V97"/>
  <c r="N3" i="57"/>
  <c r="V30" i="58"/>
  <c r="V46"/>
  <c r="V62"/>
  <c r="N3" i="56"/>
  <c r="G88" i="57"/>
  <c r="N90"/>
  <c r="F91"/>
  <c r="K99" i="58"/>
  <c r="U99"/>
  <c r="F9"/>
  <c r="F17"/>
  <c r="V26"/>
  <c r="V42"/>
  <c r="V58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1" i="58" l="1"/>
  <c r="O91" i="55"/>
  <c r="O74" i="58"/>
  <c r="O42"/>
  <c r="O26"/>
  <c r="O38" i="55"/>
  <c r="O93" i="58"/>
  <c r="O30"/>
  <c r="O41"/>
  <c r="O11" i="57"/>
  <c r="O97" i="58"/>
  <c r="O65"/>
  <c r="O9"/>
  <c r="O73" i="56"/>
  <c r="O65"/>
  <c r="O66"/>
  <c r="O62"/>
  <c r="O14"/>
  <c r="O6"/>
  <c r="O70" i="55"/>
  <c r="O17"/>
  <c r="O27"/>
  <c r="O77" i="58"/>
  <c r="O61"/>
  <c r="O37"/>
  <c r="O21"/>
  <c r="O66"/>
  <c r="O42" i="56"/>
  <c r="O98"/>
  <c r="O74"/>
  <c r="O26"/>
  <c r="V6"/>
  <c r="O62" i="55"/>
  <c r="O22"/>
  <c r="O30"/>
  <c r="G6"/>
  <c r="O86" i="56"/>
  <c r="O71"/>
  <c r="O27"/>
  <c r="F99"/>
  <c r="O24"/>
  <c r="E99"/>
  <c r="G8"/>
  <c r="V8" s="1"/>
  <c r="G4"/>
  <c r="V4" s="1"/>
  <c r="O94"/>
  <c r="O85"/>
  <c r="V65"/>
  <c r="O63"/>
  <c r="V62"/>
  <c r="V61"/>
  <c r="O25"/>
  <c r="G98" i="55"/>
  <c r="O95"/>
  <c r="G94"/>
  <c r="G90"/>
  <c r="V90" s="1"/>
  <c r="G66"/>
  <c r="G43"/>
  <c r="V27"/>
  <c r="G23"/>
  <c r="V23" s="1"/>
  <c r="E99"/>
  <c r="G9"/>
  <c r="V9" s="1"/>
  <c r="O82"/>
  <c r="O20"/>
  <c r="V17"/>
  <c r="D99"/>
  <c r="O11"/>
  <c r="G43" i="58"/>
  <c r="G11"/>
  <c r="V11" s="1"/>
  <c r="V61"/>
  <c r="O53"/>
  <c r="O6"/>
  <c r="G98" i="57"/>
  <c r="V98" s="1"/>
  <c r="G30"/>
  <c r="V30" s="1"/>
  <c r="G91" i="58"/>
  <c r="O91" s="1"/>
  <c r="G75"/>
  <c r="V65"/>
  <c r="G59"/>
  <c r="O57"/>
  <c r="V37"/>
  <c r="O29"/>
  <c r="G27"/>
  <c r="E99"/>
  <c r="O17"/>
  <c r="V77"/>
  <c r="V66"/>
  <c r="O45"/>
  <c r="D99"/>
  <c r="G94" i="57"/>
  <c r="V94" s="1"/>
  <c r="G62"/>
  <c r="V62" s="1"/>
  <c r="O44"/>
  <c r="G25"/>
  <c r="V25" s="1"/>
  <c r="O24"/>
  <c r="O56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2" i="56" l="1"/>
  <c r="O8"/>
  <c r="O4"/>
  <c r="O90" i="55"/>
  <c r="O98"/>
  <c r="V98"/>
  <c r="O94"/>
  <c r="V94"/>
  <c r="V66"/>
  <c r="O66"/>
  <c r="O43"/>
  <c r="V43"/>
  <c r="O23"/>
  <c r="O9"/>
  <c r="O56" i="58"/>
  <c r="V43"/>
  <c r="O43"/>
  <c r="O11"/>
  <c r="O98" i="57"/>
  <c r="V45"/>
  <c r="O61"/>
  <c r="V91" i="58"/>
  <c r="V75"/>
  <c r="O75"/>
  <c r="O59"/>
  <c r="V59"/>
  <c r="O27"/>
  <c r="V27"/>
  <c r="V53" i="57"/>
  <c r="O25"/>
  <c r="O77"/>
  <c r="O21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DI96" s="1"/>
  <c r="E96" i="40" s="1"/>
  <c r="BM62" i="54"/>
  <c r="BM42"/>
  <c r="BM40"/>
  <c r="BM16"/>
  <c r="BM4"/>
  <c r="BF96"/>
  <c r="BF56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I5"/>
  <c r="E5" i="40" s="1"/>
  <c r="BF17" i="54"/>
  <c r="BF30"/>
  <c r="BF49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AY8"/>
  <c r="AY9"/>
  <c r="AY15"/>
  <c r="AY17"/>
  <c r="AY19"/>
  <c r="AY29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AY47"/>
  <c r="AY48"/>
  <c r="DG48" s="1"/>
  <c r="C48" i="40" s="1"/>
  <c r="AY58" i="54"/>
  <c r="AY62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AY22"/>
  <c r="AY25"/>
  <c r="AY28"/>
  <c r="DG28" s="1"/>
  <c r="C28" i="40" s="1"/>
  <c r="DJ28" i="54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AY89"/>
  <c r="CE89"/>
  <c r="AY91"/>
  <c r="AY92"/>
  <c r="AY94"/>
  <c r="DG94" s="1"/>
  <c r="C94" i="40" s="1"/>
  <c r="AV99" i="54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29"/>
  <c r="DD15"/>
  <c r="DD87"/>
  <c r="DD71"/>
  <c r="DD55"/>
  <c r="DD46"/>
  <c r="CW15"/>
  <c r="CW38"/>
  <c r="CW34"/>
  <c r="CP44"/>
  <c r="DK6"/>
  <c r="CP91"/>
  <c r="CP35"/>
  <c r="CI34"/>
  <c r="CI9"/>
  <c r="CI7"/>
  <c r="DK5"/>
  <c r="CI17"/>
  <c r="CB61"/>
  <c r="CB26"/>
  <c r="CB2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6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J59" s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<sst xmlns="http://schemas.openxmlformats.org/spreadsheetml/2006/main" count="8396" uniqueCount="515">
  <si>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</si>
  <si>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</si>
  <si>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</si>
  <si>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</si>
  <si>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</si>
  <si>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</si>
  <si>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</si>
  <si>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</si>
  <si>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</si>
  <si>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</si>
  <si>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</si>
  <si>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</si>
  <si>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</si>
  <si>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</si>
  <si>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</si>
  <si>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</si>
  <si>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</si>
  <si>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</si>
  <si>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</si>
  <si>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</si>
  <si>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</si>
  <si>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</si>
  <si>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</si>
  <si>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</si>
  <si>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</si>
  <si>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</si>
  <si>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</si>
  <si>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</si>
  <si>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</si>
  <si>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</si>
  <si>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</si>
  <si>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</si>
  <si>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</si>
  <si>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</si>
  <si>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</si>
  <si>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</si>
  <si>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</si>
  <si>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</si>
  <si>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</si>
  <si>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</si>
  <si>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</si>
  <si>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</si>
  <si>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</si>
  <si>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</si>
  <si>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</si>
  <si>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</si>
  <si>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</si>
  <si>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</si>
  <si>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</si>
  <si>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</si>
  <si>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</si>
  <si>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</si>
  <si>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</si>
  <si>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</si>
  <si>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</si>
  <si>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</si>
  <si>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</si>
  <si>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</si>
  <si>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</si>
  <si>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</si>
  <si>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</si>
  <si>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</si>
  <si>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</si>
  <si>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</si>
  <si>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</si>
  <si>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</si>
  <si>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</si>
  <si>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</si>
  <si>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</si>
  <si>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</si>
  <si>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</si>
  <si>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</si>
  <si>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</si>
  <si>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</si>
  <si>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</si>
  <si>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</si>
  <si>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</si>
  <si>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</si>
  <si>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</si>
  <si>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</si>
  <si>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</si>
  <si>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</si>
  <si>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</si>
  <si>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</si>
  <si>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</si>
  <si>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</si>
  <si>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</si>
  <si>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</si>
  <si>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</si>
  <si>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</si>
  <si>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</si>
  <si>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</si>
  <si>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</si>
  <si>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</si>
  <si>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</si>
  <si>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</si>
  <si>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</si>
  <si>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</si>
  <si>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</si>
  <si>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</si>
  <si>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</si>
  <si>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</si>
  <si>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</si>
  <si>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</si>
  <si>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</si>
  <si>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</si>
  <si>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</si>
  <si>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</si>
  <si>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</si>
  <si>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</si>
  <si>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</si>
  <si>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</si>
  <si>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</si>
  <si>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</si>
  <si>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</si>
  <si>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</si>
  <si>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</si>
  <si>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</si>
  <si>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</si>
  <si>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</si>
  <si>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</si>
  <si>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</si>
  <si>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</si>
  <si>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</si>
  <si>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</si>
  <si>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</si>
  <si>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</si>
  <si>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</si>
  <si>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</si>
  <si>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</si>
  <si>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</si>
  <si>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</si>
  <si>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</si>
  <si>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</si>
  <si>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</si>
  <si>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</si>
  <si>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</si>
  <si>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</si>
  <si>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</si>
  <si>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</si>
  <si>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</si>
  <si>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</si>
  <si>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</si>
  <si>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</si>
  <si>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</si>
  <si>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</si>
  <si>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</si>
  <si>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</si>
  <si>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</si>
  <si>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</si>
  <si>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</si>
  <si>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</si>
  <si>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</si>
  <si>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</si>
  <si>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</si>
  <si>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</si>
  <si>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</si>
  <si>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</si>
  <si>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</si>
  <si>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</si>
  <si>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</si>
  <si>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</si>
  <si>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</si>
  <si>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</si>
  <si>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</si>
  <si>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</si>
  <si>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</si>
  <si>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</si>
  <si>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</si>
  <si>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</si>
  <si>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</si>
  <si>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</si>
  <si>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</si>
  <si>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</si>
  <si>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</si>
  <si>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</si>
  <si>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</si>
  <si>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</si>
  <si>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</si>
  <si>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</si>
  <si>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</si>
  <si>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</si>
  <si>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</si>
  <si>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</si>
  <si>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</si>
  <si>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</si>
  <si>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</si>
  <si>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</si>
  <si>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</si>
  <si>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</si>
  <si>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</si>
  <si>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</si>
  <si>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</si>
  <si>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</si>
  <si>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</si>
  <si>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</si>
  <si>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</si>
  <si>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</si>
  <si>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</si>
  <si>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</si>
  <si>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</si>
  <si>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</si>
  <si>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</si>
  <si>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</si>
  <si>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</si>
  <si>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</si>
  <si>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</si>
  <si>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</si>
  <si>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</si>
  <si>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</si>
  <si>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</si>
  <si>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</si>
  <si>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</si>
  <si>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</si>
  <si>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</si>
  <si>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</si>
  <si>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</si>
  <si>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</si>
  <si>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</si>
  <si>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</si>
  <si>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</si>
  <si>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</si>
  <si>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</si>
  <si>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</si>
  <si>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</si>
  <si>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</si>
  <si>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</si>
  <si>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</si>
  <si>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</si>
  <si>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</si>
  <si>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</si>
  <si>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</si>
  <si>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</si>
  <si>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</si>
  <si>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</si>
  <si>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</si>
  <si>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</si>
  <si>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</si>
  <si>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</si>
  <si>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</si>
  <si>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</si>
  <si>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</si>
  <si>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</si>
  <si>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</si>
  <si>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</si>
  <si>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</si>
  <si>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</si>
  <si>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</si>
  <si>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</si>
  <si>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</si>
  <si>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</si>
  <si>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</si>
  <si>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</si>
  <si>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</si>
  <si>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</si>
  <si>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</si>
  <si>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</si>
  <si>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</si>
  <si>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</si>
  <si>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</si>
  <si>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</si>
  <si>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</si>
  <si>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</si>
  <si>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</si>
  <si>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</si>
  <si>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</si>
  <si>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</si>
  <si>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</si>
  <si>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</si>
  <si>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</si>
  <si>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</si>
  <si>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</si>
  <si>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</si>
  <si>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</si>
  <si>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</si>
  <si>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</si>
  <si>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</si>
  <si>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</si>
  <si>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</si>
  <si>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</si>
  <si>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</si>
  <si>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</si>
  <si>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</si>
  <si>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</si>
  <si>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</si>
  <si>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</si>
  <si>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</si>
  <si>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</si>
  <si>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</si>
  <si>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</si>
  <si>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</si>
  <si>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</si>
  <si>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</si>
  <si>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</si>
  <si>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</si>
  <si>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</si>
  <si>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</si>
  <si>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</si>
  <si>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</si>
  <si>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</si>
  <si>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</si>
  <si>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</si>
  <si>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</si>
  <si>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</si>
  <si>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</si>
  <si>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</si>
  <si>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</si>
  <si>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</si>
  <si>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</si>
  <si>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</si>
  <si>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</si>
  <si>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</si>
  <si>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</si>
  <si>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</si>
  <si>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</si>
  <si>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</si>
  <si>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</si>
  <si>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</si>
  <si>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</si>
  <si>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</si>
  <si>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</si>
  <si>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</si>
  <si>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</si>
  <si>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</si>
  <si>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</si>
  <si>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</si>
  <si>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</si>
  <si>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</si>
  <si>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</si>
  <si>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</si>
  <si>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</si>
  <si>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</si>
  <si>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</si>
  <si>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</si>
  <si>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</si>
  <si>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</si>
  <si>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</si>
  <si>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</si>
  <si>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</si>
  <si>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</si>
  <si>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</si>
  <si>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</si>
  <si>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</si>
  <si>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</si>
  <si>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</si>
  <si>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</si>
  <si>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</si>
  <si>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</si>
  <si>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</si>
  <si>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</si>
  <si>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</si>
  <si>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</si>
  <si>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</si>
  <si>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</si>
  <si>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</si>
  <si>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</si>
  <si>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</si>
  <si>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</si>
  <si>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</si>
  <si>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</si>
  <si>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</si>
  <si>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</si>
  <si>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</si>
  <si>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</si>
  <si>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</si>
  <si>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</si>
  <si>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</si>
  <si>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</si>
  <si>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</si>
  <si>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</si>
  <si>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</si>
  <si>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</si>
  <si>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</si>
  <si>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</si>
  <si>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</si>
  <si>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</si>
  <si>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</si>
  <si>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</si>
  <si>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</si>
  <si>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</si>
  <si>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</si>
  <si>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</si>
  <si>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</si>
  <si>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</si>
  <si>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</si>
  <si>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</si>
  <si>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</si>
  <si>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</si>
  <si>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</si>
  <si>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</si>
  <si>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</si>
  <si>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</si>
  <si>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</si>
  <si>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</si>
  <si>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</si>
  <si>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</si>
  <si>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</si>
  <si>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</si>
  <si>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</si>
  <si>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</si>
  <si>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</si>
  <si>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</si>
  <si>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</si>
  <si>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</si>
  <si>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</si>
  <si>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</si>
  <si>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</si>
  <si>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</si>
  <si>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</si>
  <si>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</si>
  <si>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</si>
  <si>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</si>
  <si>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</si>
  <si>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</si>
  <si>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</si>
  <si>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</si>
  <si>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</si>
  <si>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</si>
  <si>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</si>
  <si>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</si>
  <si>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</si>
  <si>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</si>
  <si>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</si>
  <si>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</si>
  <si>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</si>
  <si>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</si>
  <si>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</si>
  <si>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</si>
  <si>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</si>
  <si>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</si>
  <si>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</si>
  <si>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</si>
  <si>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</si>
  <si>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</si>
  <si>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</si>
  <si>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</si>
  <si>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</si>
  <si>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</si>
  <si>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</si>
  <si>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</si>
  <si>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</si>
  <si>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</si>
  <si>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</si>
  <si>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</si>
  <si>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</si>
  <si>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</si>
  <si>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</si>
  <si>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</si>
  <si>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</si>
  <si>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</si>
  <si>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</si>
  <si>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</si>
  <si>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</si>
  <si>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</si>
  <si>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</si>
  <si>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</si>
  <si>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</si>
  <si>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</si>
  <si>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</si>
  <si>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</si>
  <si>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</si>
  <si>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</si>
  <si>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</si>
  <si>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</si>
  <si>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</si>
  <si>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</si>
  <si>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</si>
  <si>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</si>
  <si>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</si>
  <si>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</si>
  <si>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</si>
  <si>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</si>
  <si>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</si>
  <si>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</si>
  <si>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</si>
  <si>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</si>
  <si>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</si>
  <si>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</si>
  <si>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</si>
  <si>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</si>
  <si>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</si>
  <si>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</si>
  <si>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</si>
  <si>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</si>
  <si>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</si>
  <si>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</si>
  <si>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</si>
  <si>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</si>
  <si>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</si>
  <si>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</si>
  <si>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</si>
  <si>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52IS2023/04/16</t>
  </si>
  <si>
    <t>16-04-2023</t>
  </si>
  <si>
    <t>IssueTime</t>
  </si>
  <si>
    <t>GBHHPL</t>
  </si>
  <si>
    <t>NAVABHARAT</t>
  </si>
  <si>
    <t>SHPPBPL</t>
  </si>
  <si>
    <t>Manipur_Ben</t>
  </si>
  <si>
    <t>NSLSUGARALAND</t>
  </si>
  <si>
    <t>VISHWARAJSUGAR</t>
  </si>
  <si>
    <t>IPCL_WB</t>
  </si>
  <si>
    <t>ILFS</t>
  </si>
  <si>
    <t>APNRL</t>
  </si>
  <si>
    <t>JPNIGRIE_JNSTPP</t>
  </si>
  <si>
    <t>SCF MeSEB</t>
  </si>
  <si>
    <t>TISCL_UP</t>
  </si>
  <si>
    <t>NIRANISUGAR</t>
  </si>
  <si>
    <t>VLSEZ</t>
  </si>
  <si>
    <t>JPL</t>
  </si>
  <si>
    <t>SEIL</t>
  </si>
  <si>
    <t>JSPL_DCPP</t>
  </si>
  <si>
    <t>CHANJUII</t>
  </si>
  <si>
    <t>KPRSUGAR</t>
  </si>
  <si>
    <t>TS1PL_BKN</t>
  </si>
  <si>
    <t>SOLAPUR_SOLAR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</si>
</sst>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22" fontId="0" fillId="0" borderId="0" xfId="0" applyNumberFormat="1"/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34.049999999999997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34.049999999999997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34.049999999999997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34.049999999999997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34.1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34.1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34.1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34.1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34.1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34.1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34.1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34.1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34.1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34.1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34.1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34.1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34.1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34.15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34.15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34.15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34.15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34.15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34.200000000000003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34.200000000000003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34.200000000000003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34.200000000000003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34.200000000000003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34.200000000000003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34.15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34.15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34.15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34.15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34.15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34.15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34.15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34.15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34.1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34.1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34.1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33.979999999999997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33.979999999999997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33.979999999999997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33.979999999999997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33.979999999999997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34.79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34.03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34.03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294.22000000000003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294.22000000000003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294.22000000000003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294.22000000000003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294.22000000000003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294.22000000000003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274.60000000000002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274.60000000000002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274.60000000000002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274.60000000000002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274.60000000000002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274.60000000000002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274.60000000000002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274.60000000000002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274.60000000000002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274.60000000000002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274.60000000000002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274.60000000000002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274.60000000000002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274.60000000000002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274.60000000000002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274.60000000000002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274.60000000000002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274.60000000000002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273.73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273.73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273.73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273.73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309.27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309.27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309.27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309.27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309.27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309.27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309.27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309.27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309.27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309.27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309.27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309.27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45032</v>
      </c>
      <c r="Z3" s="37">
        <f>S3</f>
        <v>45032</v>
      </c>
      <c r="AE3" s="36"/>
      <c r="AH3" s="38">
        <f>AV4</f>
        <v>45032</v>
      </c>
    </row>
    <row r="4" spans="1:48" ht="15.75" thickBot="1">
      <c r="A4" s="37">
        <f>frq!A1</f>
        <v>45032</v>
      </c>
      <c r="L4" s="37">
        <f>frq!A1</f>
        <v>45032</v>
      </c>
      <c r="P4" s="37">
        <f>frq!A1</f>
        <v>45032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45032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7.3555000000000009E-2</v>
      </c>
      <c r="H6" s="54">
        <f>(BAWANA!U3+BAWANA!V3)/4000</f>
        <v>0</v>
      </c>
      <c r="I6" s="54"/>
      <c r="J6" s="54">
        <f>G6+H6+I6</f>
        <v>7.3555000000000009E-2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7.3555000000000009E-2</v>
      </c>
      <c r="H7" s="54">
        <f>(BAWANA!U4+BAWANA!V4)/4000</f>
        <v>0</v>
      </c>
      <c r="I7" s="54"/>
      <c r="J7" s="54">
        <f t="shared" ref="J7:J70" si="3">G7+H7+I7</f>
        <v>7.3555000000000009E-2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7.3555000000000009E-2</v>
      </c>
      <c r="H8" s="54">
        <f>(BAWANA!U5+BAWANA!V5)/4000</f>
        <v>0</v>
      </c>
      <c r="I8" s="54"/>
      <c r="J8" s="54">
        <f t="shared" si="3"/>
        <v>7.3555000000000009E-2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7.3555000000000009E-2</v>
      </c>
      <c r="H9" s="54">
        <f>(BAWANA!U6+BAWANA!V6)/4000</f>
        <v>0</v>
      </c>
      <c r="I9" s="54"/>
      <c r="J9" s="54">
        <f t="shared" si="3"/>
        <v>7.3555000000000009E-2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7.3555000000000009E-2</v>
      </c>
      <c r="H10" s="54">
        <f>(BAWANA!U7+BAWANA!V7)/4000</f>
        <v>0</v>
      </c>
      <c r="I10" s="54"/>
      <c r="J10" s="54">
        <f t="shared" si="3"/>
        <v>7.3555000000000009E-2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7.3555000000000009E-2</v>
      </c>
      <c r="H11" s="54">
        <f>(BAWANA!U8+BAWANA!V8)/4000</f>
        <v>0</v>
      </c>
      <c r="I11" s="54"/>
      <c r="J11" s="54">
        <f t="shared" si="3"/>
        <v>7.3555000000000009E-2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6.8650000000000003E-2</v>
      </c>
      <c r="H12" s="54">
        <f>(BAWANA!U9+BAWANA!V9)/4000</f>
        <v>0</v>
      </c>
      <c r="I12" s="54"/>
      <c r="J12" s="54">
        <f t="shared" si="3"/>
        <v>6.8650000000000003E-2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6.8650000000000003E-2</v>
      </c>
      <c r="H13" s="54">
        <f>(BAWANA!U10+BAWANA!V10)/4000</f>
        <v>0</v>
      </c>
      <c r="I13" s="54"/>
      <c r="J13" s="54">
        <f t="shared" si="3"/>
        <v>6.8650000000000003E-2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6.8650000000000003E-2</v>
      </c>
      <c r="H14" s="54">
        <f>(BAWANA!U11+BAWANA!V11)/4000</f>
        <v>0</v>
      </c>
      <c r="I14" s="54"/>
      <c r="J14" s="54">
        <f t="shared" si="3"/>
        <v>6.8650000000000003E-2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6.8650000000000003E-2</v>
      </c>
      <c r="H15" s="54">
        <f>(BAWANA!U12+BAWANA!V12)/4000</f>
        <v>0</v>
      </c>
      <c r="I15" s="54"/>
      <c r="J15" s="54">
        <f t="shared" si="3"/>
        <v>6.8650000000000003E-2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6.8650000000000003E-2</v>
      </c>
      <c r="H16" s="54">
        <f>(BAWANA!U13+BAWANA!V13)/4000</f>
        <v>0</v>
      </c>
      <c r="I16" s="54"/>
      <c r="J16" s="54">
        <f t="shared" si="3"/>
        <v>6.8650000000000003E-2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6.8650000000000003E-2</v>
      </c>
      <c r="H17" s="54">
        <f>(BAWANA!U14+BAWANA!V14)/4000</f>
        <v>0</v>
      </c>
      <c r="I17" s="54"/>
      <c r="J17" s="54">
        <f t="shared" si="3"/>
        <v>6.8650000000000003E-2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6.8650000000000003E-2</v>
      </c>
      <c r="H18" s="54">
        <f>(BAWANA!U15+BAWANA!V15)/4000</f>
        <v>0</v>
      </c>
      <c r="I18" s="54"/>
      <c r="J18" s="54">
        <f t="shared" si="3"/>
        <v>6.8650000000000003E-2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6.8650000000000003E-2</v>
      </c>
      <c r="H19" s="54">
        <f>(BAWANA!U16+BAWANA!V16)/4000</f>
        <v>0</v>
      </c>
      <c r="I19" s="54"/>
      <c r="J19" s="54">
        <f t="shared" si="3"/>
        <v>6.8650000000000003E-2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6.8650000000000003E-2</v>
      </c>
      <c r="H20" s="54">
        <f>(BAWANA!U17+BAWANA!V17)/4000</f>
        <v>0</v>
      </c>
      <c r="I20" s="54"/>
      <c r="J20" s="54">
        <f t="shared" si="3"/>
        <v>6.8650000000000003E-2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6.8650000000000003E-2</v>
      </c>
      <c r="H21" s="54">
        <f>(BAWANA!U18+BAWANA!V18)/4000</f>
        <v>0</v>
      </c>
      <c r="I21" s="54"/>
      <c r="J21" s="54">
        <f t="shared" si="3"/>
        <v>6.8650000000000003E-2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6.8650000000000003E-2</v>
      </c>
      <c r="H22" s="54">
        <f>(BAWANA!U19+BAWANA!V19)/4000</f>
        <v>0</v>
      </c>
      <c r="I22" s="54"/>
      <c r="J22" s="54">
        <f t="shared" si="3"/>
        <v>6.8650000000000003E-2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6.8650000000000003E-2</v>
      </c>
      <c r="H23" s="54">
        <f>(BAWANA!U20+BAWANA!V20)/4000</f>
        <v>0</v>
      </c>
      <c r="I23" s="54"/>
      <c r="J23" s="54">
        <f t="shared" si="3"/>
        <v>6.8650000000000003E-2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6.8650000000000003E-2</v>
      </c>
      <c r="H24" s="54">
        <f>(BAWANA!U21+BAWANA!V21)/4000</f>
        <v>0</v>
      </c>
      <c r="I24" s="54"/>
      <c r="J24" s="54">
        <f t="shared" si="3"/>
        <v>6.8650000000000003E-2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6.8650000000000003E-2</v>
      </c>
      <c r="H25" s="54">
        <f>(BAWANA!U22+BAWANA!V22)/4000</f>
        <v>0</v>
      </c>
      <c r="I25" s="54"/>
      <c r="J25" s="54">
        <f t="shared" si="3"/>
        <v>6.8650000000000003E-2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6.8650000000000003E-2</v>
      </c>
      <c r="H26" s="54">
        <f>(BAWANA!U23+BAWANA!V23)/4000</f>
        <v>0</v>
      </c>
      <c r="I26" s="54"/>
      <c r="J26" s="54">
        <f t="shared" si="3"/>
        <v>6.8650000000000003E-2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6.8650000000000003E-2</v>
      </c>
      <c r="H27" s="54">
        <f>(BAWANA!U24+BAWANA!V24)/4000</f>
        <v>0</v>
      </c>
      <c r="I27" s="54"/>
      <c r="J27" s="54">
        <f t="shared" si="3"/>
        <v>6.8650000000000003E-2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6.8650000000000003E-2</v>
      </c>
      <c r="H28" s="54">
        <f>(BAWANA!U25+BAWANA!V25)/4000</f>
        <v>0</v>
      </c>
      <c r="I28" s="54"/>
      <c r="J28" s="54">
        <f t="shared" si="3"/>
        <v>6.8650000000000003E-2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6.8650000000000003E-2</v>
      </c>
      <c r="H29" s="54">
        <f>(BAWANA!U26+BAWANA!V26)/4000</f>
        <v>0</v>
      </c>
      <c r="I29" s="54"/>
      <c r="J29" s="54">
        <f t="shared" si="3"/>
        <v>6.8650000000000003E-2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6.8432500000000007E-2</v>
      </c>
      <c r="H86" s="54">
        <f>(BAWANA!U83+BAWANA!V83)/4000</f>
        <v>0</v>
      </c>
      <c r="I86" s="54"/>
      <c r="J86" s="54">
        <f t="shared" si="9"/>
        <v>6.8432500000000007E-2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6.8432500000000007E-2</v>
      </c>
      <c r="H87" s="54">
        <f>(BAWANA!U84+BAWANA!V84)/4000</f>
        <v>0</v>
      </c>
      <c r="I87" s="54"/>
      <c r="J87" s="54">
        <f t="shared" si="9"/>
        <v>6.8432500000000007E-2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6.8432500000000007E-2</v>
      </c>
      <c r="H88" s="54">
        <f>(BAWANA!U85+BAWANA!V85)/4000</f>
        <v>0</v>
      </c>
      <c r="I88" s="54"/>
      <c r="J88" s="54">
        <f t="shared" si="9"/>
        <v>6.8432500000000007E-2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6.8432500000000007E-2</v>
      </c>
      <c r="H89" s="54">
        <f>(BAWANA!U86+BAWANA!V86)/4000</f>
        <v>0</v>
      </c>
      <c r="I89" s="54"/>
      <c r="J89" s="54">
        <f t="shared" si="9"/>
        <v>6.8432500000000007E-2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7.7317499999999997E-2</v>
      </c>
      <c r="H90" s="54">
        <f>(BAWANA!U87+BAWANA!V87)/4000</f>
        <v>0</v>
      </c>
      <c r="I90" s="54"/>
      <c r="J90" s="54">
        <f t="shared" si="9"/>
        <v>7.7317499999999997E-2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7.7317499999999997E-2</v>
      </c>
      <c r="H91" s="54">
        <f>(BAWANA!U88+BAWANA!V88)/4000</f>
        <v>0</v>
      </c>
      <c r="I91" s="54"/>
      <c r="J91" s="54">
        <f t="shared" si="9"/>
        <v>7.7317499999999997E-2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7.7317499999999997E-2</v>
      </c>
      <c r="H92" s="54">
        <f>(BAWANA!U89+BAWANA!V89)/4000</f>
        <v>0</v>
      </c>
      <c r="I92" s="54"/>
      <c r="J92" s="54">
        <f t="shared" si="9"/>
        <v>7.7317499999999997E-2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7.7317499999999997E-2</v>
      </c>
      <c r="H93" s="54">
        <f>(BAWANA!U90+BAWANA!V90)/4000</f>
        <v>0</v>
      </c>
      <c r="I93" s="54"/>
      <c r="J93" s="54">
        <f t="shared" si="9"/>
        <v>7.7317499999999997E-2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7.7317499999999997E-2</v>
      </c>
      <c r="H94" s="54">
        <f>(BAWANA!U91+BAWANA!V91)/4000</f>
        <v>0</v>
      </c>
      <c r="I94" s="54"/>
      <c r="J94" s="54">
        <f t="shared" si="9"/>
        <v>7.7317499999999997E-2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7.7317499999999997E-2</v>
      </c>
      <c r="H95" s="54">
        <f>(BAWANA!U92+BAWANA!V92)/4000</f>
        <v>0</v>
      </c>
      <c r="I95" s="54"/>
      <c r="J95" s="54">
        <f t="shared" si="9"/>
        <v>7.7317499999999997E-2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7.7317499999999997E-2</v>
      </c>
      <c r="H96" s="54">
        <f>(BAWANA!U93+BAWANA!V93)/4000</f>
        <v>0</v>
      </c>
      <c r="I96" s="54"/>
      <c r="J96" s="54">
        <f t="shared" si="9"/>
        <v>7.7317499999999997E-2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7.7317499999999997E-2</v>
      </c>
      <c r="H97" s="54">
        <f>(BAWANA!U94+BAWANA!V94)/4000</f>
        <v>0</v>
      </c>
      <c r="I97" s="54"/>
      <c r="J97" s="54">
        <f t="shared" si="9"/>
        <v>7.7317499999999997E-2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7.7317499999999997E-2</v>
      </c>
      <c r="H98" s="54">
        <f>(BAWANA!U95+BAWANA!V95)/4000</f>
        <v>0</v>
      </c>
      <c r="I98" s="54"/>
      <c r="J98" s="54">
        <f t="shared" si="9"/>
        <v>7.7317499999999997E-2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7.7317499999999997E-2</v>
      </c>
      <c r="H99" s="54">
        <f>(BAWANA!U96+BAWANA!V96)/4000</f>
        <v>0</v>
      </c>
      <c r="I99" s="54"/>
      <c r="J99" s="54">
        <f t="shared" si="9"/>
        <v>7.7317499999999997E-2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7.7317499999999997E-2</v>
      </c>
      <c r="H100" s="54">
        <f>(BAWANA!U97+BAWANA!V97)/4000</f>
        <v>0</v>
      </c>
      <c r="I100" s="54"/>
      <c r="J100" s="54">
        <f t="shared" si="9"/>
        <v>7.7317499999999997E-2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7.7317499999999997E-2</v>
      </c>
      <c r="H101" s="54">
        <f>(BAWANA!U98+BAWANA!V98)/4000</f>
        <v>0</v>
      </c>
      <c r="I101" s="54"/>
      <c r="J101" s="54">
        <f t="shared" si="9"/>
        <v>7.7317499999999997E-2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6.6585700000000001</v>
      </c>
      <c r="H102" s="54">
        <f t="shared" si="14"/>
        <v>0</v>
      </c>
      <c r="I102" s="54"/>
      <c r="J102" s="54">
        <f t="shared" si="14"/>
        <v>6.6585700000000001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34" t="s">
        <v>229</v>
      </c>
      <c r="B1" s="234"/>
      <c r="C1" s="234"/>
      <c r="D1" s="234"/>
      <c r="E1" s="109"/>
      <c r="F1" s="109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499</v>
      </c>
      <c r="AC1" t="s">
        <v>496</v>
      </c>
      <c r="AD1" t="s">
        <v>500</v>
      </c>
      <c r="AE1" t="s">
        <v>501</v>
      </c>
      <c r="AF1" t="s">
        <v>502</v>
      </c>
      <c r="AG1" t="s">
        <v>503</v>
      </c>
      <c r="AH1" t="s">
        <v>496</v>
      </c>
      <c r="AI1" t="s">
        <v>150</v>
      </c>
      <c r="AJ1" t="s">
        <v>496</v>
      </c>
      <c r="AK1" t="s">
        <v>150</v>
      </c>
      <c r="AL1" t="s">
        <v>496</v>
      </c>
      <c r="AM1" t="s">
        <v>496</v>
      </c>
      <c r="AN1" t="s">
        <v>506</v>
      </c>
      <c r="AO1" t="s">
        <v>496</v>
      </c>
      <c r="AP1" t="s">
        <v>149</v>
      </c>
      <c r="AQ1" t="s">
        <v>496</v>
      </c>
      <c r="AR1" t="s">
        <v>508</v>
      </c>
      <c r="AS1" t="s">
        <v>509</v>
      </c>
      <c r="AT1" t="s">
        <v>496</v>
      </c>
      <c r="AU1" t="s">
        <v>510</v>
      </c>
      <c r="AV1" t="s">
        <v>511</v>
      </c>
      <c r="AW1" t="s">
        <v>512</v>
      </c>
      <c r="AX1" t="s">
        <v>513</v>
      </c>
      <c r="AY1" t="s">
        <v>514</v>
      </c>
      <c r="AZ1" t="s">
        <v>513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45032</v>
      </c>
      <c r="W2" s="30" t="s">
        <v>246</v>
      </c>
      <c r="X2" t="s">
        <v>149</v>
      </c>
      <c r="Y2" t="s">
        <v>240</v>
      </c>
      <c r="Z2" t="s">
        <v>391</v>
      </c>
      <c r="AA2" t="s">
        <v>149</v>
      </c>
      <c r="AB2" t="s">
        <v>149</v>
      </c>
      <c r="AC2" t="s">
        <v>232</v>
      </c>
      <c r="AD2" t="s">
        <v>152</v>
      </c>
      <c r="AE2" t="s">
        <v>149</v>
      </c>
      <c r="AF2" t="s">
        <v>153</v>
      </c>
      <c r="AG2" t="s">
        <v>149</v>
      </c>
      <c r="AH2" t="s">
        <v>237</v>
      </c>
      <c r="AI2" t="s">
        <v>504</v>
      </c>
      <c r="AJ2" t="s">
        <v>268</v>
      </c>
      <c r="AK2" t="s">
        <v>505</v>
      </c>
      <c r="AL2" t="s">
        <v>281</v>
      </c>
      <c r="AM2" t="s">
        <v>283</v>
      </c>
      <c r="AN2" t="s">
        <v>149</v>
      </c>
      <c r="AO2" t="s">
        <v>270</v>
      </c>
      <c r="AP2" t="s">
        <v>507</v>
      </c>
      <c r="AQ2" t="s">
        <v>282</v>
      </c>
      <c r="AR2" t="s">
        <v>149</v>
      </c>
      <c r="AS2" t="s">
        <v>153</v>
      </c>
      <c r="AT2" t="s">
        <v>269</v>
      </c>
      <c r="AU2" t="s">
        <v>149</v>
      </c>
      <c r="AV2" t="s">
        <v>153</v>
      </c>
      <c r="AW2" t="s">
        <v>149</v>
      </c>
      <c r="AX2" t="s">
        <v>149</v>
      </c>
      <c r="AY2" t="s">
        <v>405</v>
      </c>
      <c r="AZ2" t="s">
        <v>150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445.66000000000008</v>
      </c>
      <c r="I3" s="95">
        <v>0.53</v>
      </c>
      <c r="J3" s="95">
        <v>33.56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26.5</v>
      </c>
      <c r="X3">
        <v>115.28</v>
      </c>
      <c r="Y3">
        <v>0.45</v>
      </c>
      <c r="Z3">
        <v>2.88</v>
      </c>
      <c r="AA3">
        <v>9.61</v>
      </c>
      <c r="AB3">
        <v>14.41</v>
      </c>
      <c r="AC3">
        <v>0.53</v>
      </c>
      <c r="AD3">
        <v>0</v>
      </c>
      <c r="AE3">
        <v>99.43</v>
      </c>
      <c r="AF3">
        <v>2.4</v>
      </c>
      <c r="AG3">
        <v>49.72</v>
      </c>
      <c r="AH3">
        <v>0.36</v>
      </c>
      <c r="AI3">
        <v>0</v>
      </c>
      <c r="AJ3">
        <v>0.6</v>
      </c>
      <c r="AK3">
        <v>0</v>
      </c>
      <c r="AL3">
        <v>0.31</v>
      </c>
      <c r="AM3">
        <v>0.31</v>
      </c>
      <c r="AN3">
        <v>9.61</v>
      </c>
      <c r="AO3">
        <v>0.53</v>
      </c>
      <c r="AP3">
        <v>0</v>
      </c>
      <c r="AQ3">
        <v>0.61</v>
      </c>
      <c r="AR3">
        <v>49.72</v>
      </c>
      <c r="AS3">
        <v>24.02</v>
      </c>
      <c r="AT3">
        <v>0.36</v>
      </c>
      <c r="AU3">
        <v>48.04</v>
      </c>
      <c r="AV3">
        <v>6.78</v>
      </c>
      <c r="AW3">
        <v>17.29</v>
      </c>
      <c r="AX3">
        <v>0</v>
      </c>
      <c r="AY3">
        <v>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445.66000000000008</v>
      </c>
      <c r="I4" s="88">
        <v>0.53</v>
      </c>
      <c r="J4" s="88">
        <v>33.56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26.5</v>
      </c>
      <c r="X4">
        <v>115.28</v>
      </c>
      <c r="Y4">
        <v>0.45</v>
      </c>
      <c r="Z4">
        <v>2.88</v>
      </c>
      <c r="AA4">
        <v>9.61</v>
      </c>
      <c r="AB4">
        <v>14.41</v>
      </c>
      <c r="AC4">
        <v>0.53</v>
      </c>
      <c r="AD4">
        <v>0</v>
      </c>
      <c r="AE4">
        <v>99.43</v>
      </c>
      <c r="AF4">
        <v>2.4</v>
      </c>
      <c r="AG4">
        <v>49.72</v>
      </c>
      <c r="AH4">
        <v>0.36</v>
      </c>
      <c r="AI4">
        <v>0</v>
      </c>
      <c r="AJ4">
        <v>0.6</v>
      </c>
      <c r="AK4">
        <v>0</v>
      </c>
      <c r="AL4">
        <v>0.31</v>
      </c>
      <c r="AM4">
        <v>0.31</v>
      </c>
      <c r="AN4">
        <v>9.61</v>
      </c>
      <c r="AO4">
        <v>0.53</v>
      </c>
      <c r="AP4">
        <v>0</v>
      </c>
      <c r="AQ4">
        <v>0.61</v>
      </c>
      <c r="AR4">
        <v>49.72</v>
      </c>
      <c r="AS4">
        <v>24.02</v>
      </c>
      <c r="AT4">
        <v>0.36</v>
      </c>
      <c r="AU4">
        <v>48.04</v>
      </c>
      <c r="AV4">
        <v>6.78</v>
      </c>
      <c r="AW4">
        <v>17.29</v>
      </c>
      <c r="AX4">
        <v>0</v>
      </c>
      <c r="AY4">
        <v>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445.66000000000008</v>
      </c>
      <c r="I5" s="88">
        <v>0.53</v>
      </c>
      <c r="J5" s="88">
        <v>33.56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26.5</v>
      </c>
      <c r="X5">
        <v>115.28</v>
      </c>
      <c r="Y5">
        <v>0.45</v>
      </c>
      <c r="Z5">
        <v>2.88</v>
      </c>
      <c r="AA5">
        <v>9.61</v>
      </c>
      <c r="AB5">
        <v>14.41</v>
      </c>
      <c r="AC5">
        <v>0.53</v>
      </c>
      <c r="AD5">
        <v>0</v>
      </c>
      <c r="AE5">
        <v>99.43</v>
      </c>
      <c r="AF5">
        <v>2.4</v>
      </c>
      <c r="AG5">
        <v>49.72</v>
      </c>
      <c r="AH5">
        <v>0.36</v>
      </c>
      <c r="AI5">
        <v>0</v>
      </c>
      <c r="AJ5">
        <v>0.6</v>
      </c>
      <c r="AK5">
        <v>0</v>
      </c>
      <c r="AL5">
        <v>0.31</v>
      </c>
      <c r="AM5">
        <v>0.31</v>
      </c>
      <c r="AN5">
        <v>9.61</v>
      </c>
      <c r="AO5">
        <v>0.53</v>
      </c>
      <c r="AP5">
        <v>0</v>
      </c>
      <c r="AQ5">
        <v>0.61</v>
      </c>
      <c r="AR5">
        <v>49.72</v>
      </c>
      <c r="AS5">
        <v>24.02</v>
      </c>
      <c r="AT5">
        <v>0.36</v>
      </c>
      <c r="AU5">
        <v>48.04</v>
      </c>
      <c r="AV5">
        <v>6.78</v>
      </c>
      <c r="AW5">
        <v>17.29</v>
      </c>
      <c r="AX5">
        <v>0</v>
      </c>
      <c r="AY5">
        <v>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445.66000000000008</v>
      </c>
      <c r="I6" s="88">
        <v>0.53</v>
      </c>
      <c r="J6" s="88">
        <v>33.56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26.5</v>
      </c>
      <c r="X6">
        <v>115.28</v>
      </c>
      <c r="Y6">
        <v>0.45</v>
      </c>
      <c r="Z6">
        <v>2.88</v>
      </c>
      <c r="AA6">
        <v>9.61</v>
      </c>
      <c r="AB6">
        <v>14.41</v>
      </c>
      <c r="AC6">
        <v>0.53</v>
      </c>
      <c r="AD6">
        <v>0</v>
      </c>
      <c r="AE6">
        <v>99.43</v>
      </c>
      <c r="AF6">
        <v>2.4</v>
      </c>
      <c r="AG6">
        <v>49.72</v>
      </c>
      <c r="AH6">
        <v>0.36</v>
      </c>
      <c r="AI6">
        <v>0</v>
      </c>
      <c r="AJ6">
        <v>0.6</v>
      </c>
      <c r="AK6">
        <v>0</v>
      </c>
      <c r="AL6">
        <v>0.31</v>
      </c>
      <c r="AM6">
        <v>0.31</v>
      </c>
      <c r="AN6">
        <v>9.61</v>
      </c>
      <c r="AO6">
        <v>0.53</v>
      </c>
      <c r="AP6">
        <v>0</v>
      </c>
      <c r="AQ6">
        <v>0.61</v>
      </c>
      <c r="AR6">
        <v>49.72</v>
      </c>
      <c r="AS6">
        <v>24.02</v>
      </c>
      <c r="AT6">
        <v>0.36</v>
      </c>
      <c r="AU6">
        <v>48.04</v>
      </c>
      <c r="AV6">
        <v>6.78</v>
      </c>
      <c r="AW6">
        <v>17.29</v>
      </c>
      <c r="AX6">
        <v>0</v>
      </c>
      <c r="AY6">
        <v>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445.66000000000008</v>
      </c>
      <c r="I7" s="88">
        <v>0.53</v>
      </c>
      <c r="J7" s="88">
        <v>33.56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26.5</v>
      </c>
      <c r="X7">
        <v>115.28</v>
      </c>
      <c r="Y7">
        <v>0.45</v>
      </c>
      <c r="Z7">
        <v>2.88</v>
      </c>
      <c r="AA7">
        <v>9.61</v>
      </c>
      <c r="AB7">
        <v>14.41</v>
      </c>
      <c r="AC7">
        <v>0.53</v>
      </c>
      <c r="AD7">
        <v>0</v>
      </c>
      <c r="AE7">
        <v>99.43</v>
      </c>
      <c r="AF7">
        <v>2.4</v>
      </c>
      <c r="AG7">
        <v>49.72</v>
      </c>
      <c r="AH7">
        <v>0.36</v>
      </c>
      <c r="AI7">
        <v>0</v>
      </c>
      <c r="AJ7">
        <v>0.6</v>
      </c>
      <c r="AK7">
        <v>0</v>
      </c>
      <c r="AL7">
        <v>0.31</v>
      </c>
      <c r="AM7">
        <v>0.31</v>
      </c>
      <c r="AN7">
        <v>9.61</v>
      </c>
      <c r="AO7">
        <v>0.53</v>
      </c>
      <c r="AP7">
        <v>0</v>
      </c>
      <c r="AQ7">
        <v>0.61</v>
      </c>
      <c r="AR7">
        <v>49.72</v>
      </c>
      <c r="AS7">
        <v>24.02</v>
      </c>
      <c r="AT7">
        <v>0.36</v>
      </c>
      <c r="AU7">
        <v>48.04</v>
      </c>
      <c r="AV7">
        <v>6.78</v>
      </c>
      <c r="AW7">
        <v>17.29</v>
      </c>
      <c r="AX7">
        <v>0</v>
      </c>
      <c r="AY7">
        <v>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445.66000000000008</v>
      </c>
      <c r="I8" s="88">
        <v>0.53</v>
      </c>
      <c r="J8" s="88">
        <v>33.56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26.5</v>
      </c>
      <c r="X8">
        <v>115.28</v>
      </c>
      <c r="Y8">
        <v>0.45</v>
      </c>
      <c r="Z8">
        <v>2.88</v>
      </c>
      <c r="AA8">
        <v>9.61</v>
      </c>
      <c r="AB8">
        <v>14.41</v>
      </c>
      <c r="AC8">
        <v>0.53</v>
      </c>
      <c r="AD8">
        <v>0</v>
      </c>
      <c r="AE8">
        <v>99.43</v>
      </c>
      <c r="AF8">
        <v>2.4</v>
      </c>
      <c r="AG8">
        <v>49.72</v>
      </c>
      <c r="AH8">
        <v>0.36</v>
      </c>
      <c r="AI8">
        <v>0</v>
      </c>
      <c r="AJ8">
        <v>0.6</v>
      </c>
      <c r="AK8">
        <v>0</v>
      </c>
      <c r="AL8">
        <v>0.31</v>
      </c>
      <c r="AM8">
        <v>0.31</v>
      </c>
      <c r="AN8">
        <v>9.61</v>
      </c>
      <c r="AO8">
        <v>0.53</v>
      </c>
      <c r="AP8">
        <v>0</v>
      </c>
      <c r="AQ8">
        <v>0.61</v>
      </c>
      <c r="AR8">
        <v>49.72</v>
      </c>
      <c r="AS8">
        <v>24.02</v>
      </c>
      <c r="AT8">
        <v>0.36</v>
      </c>
      <c r="AU8">
        <v>48.04</v>
      </c>
      <c r="AV8">
        <v>6.78</v>
      </c>
      <c r="AW8">
        <v>17.29</v>
      </c>
      <c r="AX8">
        <v>0</v>
      </c>
      <c r="AY8">
        <v>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445.66000000000008</v>
      </c>
      <c r="I9" s="88">
        <v>0.53</v>
      </c>
      <c r="J9" s="88">
        <v>33.56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26.5</v>
      </c>
      <c r="X9">
        <v>115.28</v>
      </c>
      <c r="Y9">
        <v>0.45</v>
      </c>
      <c r="Z9">
        <v>2.88</v>
      </c>
      <c r="AA9">
        <v>9.61</v>
      </c>
      <c r="AB9">
        <v>14.41</v>
      </c>
      <c r="AC9">
        <v>0.53</v>
      </c>
      <c r="AD9">
        <v>0</v>
      </c>
      <c r="AE9">
        <v>99.43</v>
      </c>
      <c r="AF9">
        <v>2.4</v>
      </c>
      <c r="AG9">
        <v>49.72</v>
      </c>
      <c r="AH9">
        <v>0.36</v>
      </c>
      <c r="AI9">
        <v>0</v>
      </c>
      <c r="AJ9">
        <v>0.6</v>
      </c>
      <c r="AK9">
        <v>0</v>
      </c>
      <c r="AL9">
        <v>0.31</v>
      </c>
      <c r="AM9">
        <v>0.31</v>
      </c>
      <c r="AN9">
        <v>9.61</v>
      </c>
      <c r="AO9">
        <v>0.53</v>
      </c>
      <c r="AP9">
        <v>0</v>
      </c>
      <c r="AQ9">
        <v>0.61</v>
      </c>
      <c r="AR9">
        <v>49.72</v>
      </c>
      <c r="AS9">
        <v>24.02</v>
      </c>
      <c r="AT9">
        <v>0.36</v>
      </c>
      <c r="AU9">
        <v>48.04</v>
      </c>
      <c r="AV9">
        <v>6.78</v>
      </c>
      <c r="AW9">
        <v>17.29</v>
      </c>
      <c r="AX9">
        <v>0</v>
      </c>
      <c r="AY9">
        <v>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445.66000000000008</v>
      </c>
      <c r="I10" s="88">
        <v>0.53</v>
      </c>
      <c r="J10" s="88">
        <v>33.56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26.5</v>
      </c>
      <c r="X10">
        <v>115.28</v>
      </c>
      <c r="Y10">
        <v>0.45</v>
      </c>
      <c r="Z10">
        <v>2.88</v>
      </c>
      <c r="AA10">
        <v>9.61</v>
      </c>
      <c r="AB10">
        <v>14.41</v>
      </c>
      <c r="AC10">
        <v>0.53</v>
      </c>
      <c r="AD10">
        <v>0</v>
      </c>
      <c r="AE10">
        <v>99.43</v>
      </c>
      <c r="AF10">
        <v>2.4</v>
      </c>
      <c r="AG10">
        <v>49.72</v>
      </c>
      <c r="AH10">
        <v>0.36</v>
      </c>
      <c r="AI10">
        <v>0</v>
      </c>
      <c r="AJ10">
        <v>0.6</v>
      </c>
      <c r="AK10">
        <v>0</v>
      </c>
      <c r="AL10">
        <v>0.31</v>
      </c>
      <c r="AM10">
        <v>0.31</v>
      </c>
      <c r="AN10">
        <v>9.61</v>
      </c>
      <c r="AO10">
        <v>0.53</v>
      </c>
      <c r="AP10">
        <v>0</v>
      </c>
      <c r="AQ10">
        <v>0.61</v>
      </c>
      <c r="AR10">
        <v>49.72</v>
      </c>
      <c r="AS10">
        <v>24.02</v>
      </c>
      <c r="AT10">
        <v>0.36</v>
      </c>
      <c r="AU10">
        <v>48.04</v>
      </c>
      <c r="AV10">
        <v>6.78</v>
      </c>
      <c r="AW10">
        <v>17.29</v>
      </c>
      <c r="AX10">
        <v>0</v>
      </c>
      <c r="AY10">
        <v>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445.66000000000008</v>
      </c>
      <c r="I11" s="88">
        <v>0.53</v>
      </c>
      <c r="J11" s="88">
        <v>33.480000000000004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26.5</v>
      </c>
      <c r="X11">
        <v>115.28</v>
      </c>
      <c r="Y11">
        <v>0.45</v>
      </c>
      <c r="Z11">
        <v>2.88</v>
      </c>
      <c r="AA11">
        <v>9.61</v>
      </c>
      <c r="AB11">
        <v>14.41</v>
      </c>
      <c r="AC11">
        <v>0.53</v>
      </c>
      <c r="AD11">
        <v>0</v>
      </c>
      <c r="AE11">
        <v>99.43</v>
      </c>
      <c r="AF11">
        <v>2.4</v>
      </c>
      <c r="AG11">
        <v>49.72</v>
      </c>
      <c r="AH11">
        <v>0.36</v>
      </c>
      <c r="AI11">
        <v>0</v>
      </c>
      <c r="AJ11">
        <v>0.6</v>
      </c>
      <c r="AK11">
        <v>0</v>
      </c>
      <c r="AL11">
        <v>0.31</v>
      </c>
      <c r="AM11">
        <v>0.31</v>
      </c>
      <c r="AN11">
        <v>9.61</v>
      </c>
      <c r="AO11">
        <v>0.53</v>
      </c>
      <c r="AP11">
        <v>0</v>
      </c>
      <c r="AQ11">
        <v>0.61</v>
      </c>
      <c r="AR11">
        <v>49.72</v>
      </c>
      <c r="AS11">
        <v>24.02</v>
      </c>
      <c r="AT11">
        <v>0.36</v>
      </c>
      <c r="AU11">
        <v>48.04</v>
      </c>
      <c r="AV11">
        <v>6.7</v>
      </c>
      <c r="AW11">
        <v>17.29</v>
      </c>
      <c r="AX11">
        <v>0</v>
      </c>
      <c r="AY11">
        <v>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445.66000000000008</v>
      </c>
      <c r="I12" s="88">
        <v>0.53</v>
      </c>
      <c r="J12" s="88">
        <v>33.480000000000004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26.5</v>
      </c>
      <c r="X12">
        <v>115.28</v>
      </c>
      <c r="Y12">
        <v>0.45</v>
      </c>
      <c r="Z12">
        <v>2.88</v>
      </c>
      <c r="AA12">
        <v>9.61</v>
      </c>
      <c r="AB12">
        <v>14.41</v>
      </c>
      <c r="AC12">
        <v>0.53</v>
      </c>
      <c r="AD12">
        <v>0</v>
      </c>
      <c r="AE12">
        <v>99.43</v>
      </c>
      <c r="AF12">
        <v>2.4</v>
      </c>
      <c r="AG12">
        <v>49.72</v>
      </c>
      <c r="AH12">
        <v>0.36</v>
      </c>
      <c r="AI12">
        <v>0</v>
      </c>
      <c r="AJ12">
        <v>0.6</v>
      </c>
      <c r="AK12">
        <v>0</v>
      </c>
      <c r="AL12">
        <v>0.31</v>
      </c>
      <c r="AM12">
        <v>0.31</v>
      </c>
      <c r="AN12">
        <v>9.61</v>
      </c>
      <c r="AO12">
        <v>0.53</v>
      </c>
      <c r="AP12">
        <v>0</v>
      </c>
      <c r="AQ12">
        <v>0.61</v>
      </c>
      <c r="AR12">
        <v>49.72</v>
      </c>
      <c r="AS12">
        <v>24.02</v>
      </c>
      <c r="AT12">
        <v>0.36</v>
      </c>
      <c r="AU12">
        <v>48.04</v>
      </c>
      <c r="AV12">
        <v>6.7</v>
      </c>
      <c r="AW12">
        <v>17.29</v>
      </c>
      <c r="AX12">
        <v>0</v>
      </c>
      <c r="AY12">
        <v>0</v>
      </c>
      <c r="AZ12">
        <v>0</v>
      </c>
    </row>
    <row r="13" spans="1:52">
      <c r="A13" t="s">
        <v>248</v>
      </c>
      <c r="G13" t="s">
        <v>55</v>
      </c>
      <c r="H13" s="115">
        <v>445.66000000000008</v>
      </c>
      <c r="I13" s="88">
        <v>0.53</v>
      </c>
      <c r="J13" s="88">
        <v>33.480000000000004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26.5</v>
      </c>
      <c r="X13">
        <v>115.28</v>
      </c>
      <c r="Y13">
        <v>0.45</v>
      </c>
      <c r="Z13">
        <v>2.88</v>
      </c>
      <c r="AA13">
        <v>9.61</v>
      </c>
      <c r="AB13">
        <v>14.41</v>
      </c>
      <c r="AC13">
        <v>0.53</v>
      </c>
      <c r="AD13">
        <v>0</v>
      </c>
      <c r="AE13">
        <v>99.43</v>
      </c>
      <c r="AF13">
        <v>2.4</v>
      </c>
      <c r="AG13">
        <v>49.72</v>
      </c>
      <c r="AH13">
        <v>0.36</v>
      </c>
      <c r="AI13">
        <v>0</v>
      </c>
      <c r="AJ13">
        <v>0.6</v>
      </c>
      <c r="AK13">
        <v>0</v>
      </c>
      <c r="AL13">
        <v>0.31</v>
      </c>
      <c r="AM13">
        <v>0.31</v>
      </c>
      <c r="AN13">
        <v>9.61</v>
      </c>
      <c r="AO13">
        <v>0.53</v>
      </c>
      <c r="AP13">
        <v>0</v>
      </c>
      <c r="AQ13">
        <v>0.61</v>
      </c>
      <c r="AR13">
        <v>49.72</v>
      </c>
      <c r="AS13">
        <v>24.02</v>
      </c>
      <c r="AT13">
        <v>0.36</v>
      </c>
      <c r="AU13">
        <v>48.04</v>
      </c>
      <c r="AV13">
        <v>6.7</v>
      </c>
      <c r="AW13">
        <v>17.29</v>
      </c>
      <c r="AX13">
        <v>0</v>
      </c>
      <c r="AY13">
        <v>0</v>
      </c>
      <c r="AZ13">
        <v>0</v>
      </c>
    </row>
    <row r="14" spans="1:52">
      <c r="A14" t="s">
        <v>249</v>
      </c>
      <c r="G14" t="s">
        <v>56</v>
      </c>
      <c r="H14" s="115">
        <v>445.66000000000008</v>
      </c>
      <c r="I14" s="88">
        <v>0.53</v>
      </c>
      <c r="J14" s="88">
        <v>33.480000000000004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26.5</v>
      </c>
      <c r="X14">
        <v>115.28</v>
      </c>
      <c r="Y14">
        <v>0.45</v>
      </c>
      <c r="Z14">
        <v>2.88</v>
      </c>
      <c r="AA14">
        <v>9.61</v>
      </c>
      <c r="AB14">
        <v>14.41</v>
      </c>
      <c r="AC14">
        <v>0.53</v>
      </c>
      <c r="AD14">
        <v>0</v>
      </c>
      <c r="AE14">
        <v>99.43</v>
      </c>
      <c r="AF14">
        <v>2.4</v>
      </c>
      <c r="AG14">
        <v>49.72</v>
      </c>
      <c r="AH14">
        <v>0.36</v>
      </c>
      <c r="AI14">
        <v>0</v>
      </c>
      <c r="AJ14">
        <v>0.6</v>
      </c>
      <c r="AK14">
        <v>0</v>
      </c>
      <c r="AL14">
        <v>0.31</v>
      </c>
      <c r="AM14">
        <v>0.31</v>
      </c>
      <c r="AN14">
        <v>9.61</v>
      </c>
      <c r="AO14">
        <v>0.53</v>
      </c>
      <c r="AP14">
        <v>0</v>
      </c>
      <c r="AQ14">
        <v>0.61</v>
      </c>
      <c r="AR14">
        <v>49.72</v>
      </c>
      <c r="AS14">
        <v>24.02</v>
      </c>
      <c r="AT14">
        <v>0.36</v>
      </c>
      <c r="AU14">
        <v>48.04</v>
      </c>
      <c r="AV14">
        <v>6.7</v>
      </c>
      <c r="AW14">
        <v>17.29</v>
      </c>
      <c r="AX14">
        <v>0</v>
      </c>
      <c r="AY14">
        <v>0</v>
      </c>
      <c r="AZ14">
        <v>0</v>
      </c>
    </row>
    <row r="15" spans="1:52">
      <c r="A15" t="s">
        <v>250</v>
      </c>
      <c r="G15" t="s">
        <v>57</v>
      </c>
      <c r="H15" s="115">
        <v>445.66000000000008</v>
      </c>
      <c r="I15" s="88">
        <v>0.53</v>
      </c>
      <c r="J15" s="88">
        <v>33.480000000000004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26.5</v>
      </c>
      <c r="X15">
        <v>115.28</v>
      </c>
      <c r="Y15">
        <v>0.45</v>
      </c>
      <c r="Z15">
        <v>2.88</v>
      </c>
      <c r="AA15">
        <v>9.61</v>
      </c>
      <c r="AB15">
        <v>14.41</v>
      </c>
      <c r="AC15">
        <v>0.53</v>
      </c>
      <c r="AD15">
        <v>0</v>
      </c>
      <c r="AE15">
        <v>99.43</v>
      </c>
      <c r="AF15">
        <v>2.4</v>
      </c>
      <c r="AG15">
        <v>49.72</v>
      </c>
      <c r="AH15">
        <v>0.36</v>
      </c>
      <c r="AI15">
        <v>0</v>
      </c>
      <c r="AJ15">
        <v>0.6</v>
      </c>
      <c r="AK15">
        <v>0</v>
      </c>
      <c r="AL15">
        <v>0.31</v>
      </c>
      <c r="AM15">
        <v>0.31</v>
      </c>
      <c r="AN15">
        <v>9.61</v>
      </c>
      <c r="AO15">
        <v>0.53</v>
      </c>
      <c r="AP15">
        <v>0</v>
      </c>
      <c r="AQ15">
        <v>0.61</v>
      </c>
      <c r="AR15">
        <v>49.72</v>
      </c>
      <c r="AS15">
        <v>24.02</v>
      </c>
      <c r="AT15">
        <v>0.36</v>
      </c>
      <c r="AU15">
        <v>48.04</v>
      </c>
      <c r="AV15">
        <v>6.7</v>
      </c>
      <c r="AW15">
        <v>17.29</v>
      </c>
      <c r="AX15">
        <v>0</v>
      </c>
      <c r="AY15">
        <v>0</v>
      </c>
      <c r="AZ15">
        <v>0</v>
      </c>
    </row>
    <row r="16" spans="1:52">
      <c r="A16" t="s">
        <v>251</v>
      </c>
      <c r="G16" t="s">
        <v>58</v>
      </c>
      <c r="H16" s="115">
        <v>445.66000000000008</v>
      </c>
      <c r="I16" s="88">
        <v>0.53</v>
      </c>
      <c r="J16" s="88">
        <v>33.480000000000004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26.5</v>
      </c>
      <c r="X16">
        <v>115.28</v>
      </c>
      <c r="Y16">
        <v>0.45</v>
      </c>
      <c r="Z16">
        <v>2.88</v>
      </c>
      <c r="AA16">
        <v>9.61</v>
      </c>
      <c r="AB16">
        <v>14.41</v>
      </c>
      <c r="AC16">
        <v>0.53</v>
      </c>
      <c r="AD16">
        <v>0</v>
      </c>
      <c r="AE16">
        <v>99.43</v>
      </c>
      <c r="AF16">
        <v>2.4</v>
      </c>
      <c r="AG16">
        <v>49.72</v>
      </c>
      <c r="AH16">
        <v>0.36</v>
      </c>
      <c r="AI16">
        <v>0</v>
      </c>
      <c r="AJ16">
        <v>0.6</v>
      </c>
      <c r="AK16">
        <v>0</v>
      </c>
      <c r="AL16">
        <v>0.31</v>
      </c>
      <c r="AM16">
        <v>0.31</v>
      </c>
      <c r="AN16">
        <v>9.61</v>
      </c>
      <c r="AO16">
        <v>0.53</v>
      </c>
      <c r="AP16">
        <v>0</v>
      </c>
      <c r="AQ16">
        <v>0.61</v>
      </c>
      <c r="AR16">
        <v>49.72</v>
      </c>
      <c r="AS16">
        <v>24.02</v>
      </c>
      <c r="AT16">
        <v>0.36</v>
      </c>
      <c r="AU16">
        <v>48.04</v>
      </c>
      <c r="AV16">
        <v>6.7</v>
      </c>
      <c r="AW16">
        <v>17.29</v>
      </c>
      <c r="AX16">
        <v>0</v>
      </c>
      <c r="AY16">
        <v>0</v>
      </c>
      <c r="AZ16">
        <v>0</v>
      </c>
    </row>
    <row r="17" spans="1:52">
      <c r="A17" t="s">
        <v>252</v>
      </c>
      <c r="G17" t="s">
        <v>59</v>
      </c>
      <c r="H17" s="115">
        <v>445.66000000000008</v>
      </c>
      <c r="I17" s="88">
        <v>0.53</v>
      </c>
      <c r="J17" s="88">
        <v>33.480000000000004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26.5</v>
      </c>
      <c r="X17">
        <v>115.28</v>
      </c>
      <c r="Y17">
        <v>0.45</v>
      </c>
      <c r="Z17">
        <v>2.88</v>
      </c>
      <c r="AA17">
        <v>9.61</v>
      </c>
      <c r="AB17">
        <v>14.41</v>
      </c>
      <c r="AC17">
        <v>0.53</v>
      </c>
      <c r="AD17">
        <v>0</v>
      </c>
      <c r="AE17">
        <v>99.43</v>
      </c>
      <c r="AF17">
        <v>2.4</v>
      </c>
      <c r="AG17">
        <v>49.72</v>
      </c>
      <c r="AH17">
        <v>0.36</v>
      </c>
      <c r="AI17">
        <v>0</v>
      </c>
      <c r="AJ17">
        <v>0.6</v>
      </c>
      <c r="AK17">
        <v>0</v>
      </c>
      <c r="AL17">
        <v>0.31</v>
      </c>
      <c r="AM17">
        <v>0.31</v>
      </c>
      <c r="AN17">
        <v>9.61</v>
      </c>
      <c r="AO17">
        <v>0.53</v>
      </c>
      <c r="AP17">
        <v>0</v>
      </c>
      <c r="AQ17">
        <v>0.61</v>
      </c>
      <c r="AR17">
        <v>49.72</v>
      </c>
      <c r="AS17">
        <v>24.02</v>
      </c>
      <c r="AT17">
        <v>0.36</v>
      </c>
      <c r="AU17">
        <v>48.04</v>
      </c>
      <c r="AV17">
        <v>6.7</v>
      </c>
      <c r="AW17">
        <v>17.29</v>
      </c>
      <c r="AX17">
        <v>0</v>
      </c>
      <c r="AY17">
        <v>0</v>
      </c>
      <c r="AZ17">
        <v>0</v>
      </c>
    </row>
    <row r="18" spans="1:52">
      <c r="A18" t="s">
        <v>253</v>
      </c>
      <c r="G18" t="s">
        <v>60</v>
      </c>
      <c r="H18" s="115">
        <v>445.66000000000008</v>
      </c>
      <c r="I18" s="88">
        <v>0.53</v>
      </c>
      <c r="J18" s="88">
        <v>33.480000000000004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26.5</v>
      </c>
      <c r="X18">
        <v>115.28</v>
      </c>
      <c r="Y18">
        <v>0.45</v>
      </c>
      <c r="Z18">
        <v>2.88</v>
      </c>
      <c r="AA18">
        <v>9.61</v>
      </c>
      <c r="AB18">
        <v>14.41</v>
      </c>
      <c r="AC18">
        <v>0.53</v>
      </c>
      <c r="AD18">
        <v>0</v>
      </c>
      <c r="AE18">
        <v>99.43</v>
      </c>
      <c r="AF18">
        <v>2.4</v>
      </c>
      <c r="AG18">
        <v>49.72</v>
      </c>
      <c r="AH18">
        <v>0.36</v>
      </c>
      <c r="AI18">
        <v>0</v>
      </c>
      <c r="AJ18">
        <v>0.6</v>
      </c>
      <c r="AK18">
        <v>0</v>
      </c>
      <c r="AL18">
        <v>0.31</v>
      </c>
      <c r="AM18">
        <v>0.31</v>
      </c>
      <c r="AN18">
        <v>9.61</v>
      </c>
      <c r="AO18">
        <v>0.53</v>
      </c>
      <c r="AP18">
        <v>0</v>
      </c>
      <c r="AQ18">
        <v>0.61</v>
      </c>
      <c r="AR18">
        <v>49.72</v>
      </c>
      <c r="AS18">
        <v>24.02</v>
      </c>
      <c r="AT18">
        <v>0.36</v>
      </c>
      <c r="AU18">
        <v>48.04</v>
      </c>
      <c r="AV18">
        <v>6.7</v>
      </c>
      <c r="AW18">
        <v>17.29</v>
      </c>
      <c r="AX18">
        <v>0</v>
      </c>
      <c r="AY18">
        <v>0</v>
      </c>
      <c r="AZ18">
        <v>0</v>
      </c>
    </row>
    <row r="19" spans="1:52">
      <c r="A19" t="s">
        <v>267</v>
      </c>
      <c r="G19" t="s">
        <v>61</v>
      </c>
      <c r="H19" s="115">
        <v>445.66000000000008</v>
      </c>
      <c r="I19" s="88">
        <v>0.53</v>
      </c>
      <c r="J19" s="88">
        <v>33.480000000000004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26.5</v>
      </c>
      <c r="X19">
        <v>115.28</v>
      </c>
      <c r="Y19">
        <v>0.45</v>
      </c>
      <c r="Z19">
        <v>2.88</v>
      </c>
      <c r="AA19">
        <v>9.61</v>
      </c>
      <c r="AB19">
        <v>14.41</v>
      </c>
      <c r="AC19">
        <v>0.53</v>
      </c>
      <c r="AD19">
        <v>0</v>
      </c>
      <c r="AE19">
        <v>99.43</v>
      </c>
      <c r="AF19">
        <v>2.4</v>
      </c>
      <c r="AG19">
        <v>49.72</v>
      </c>
      <c r="AH19">
        <v>0.36</v>
      </c>
      <c r="AI19">
        <v>0</v>
      </c>
      <c r="AJ19">
        <v>0.6</v>
      </c>
      <c r="AK19">
        <v>0</v>
      </c>
      <c r="AL19">
        <v>0.31</v>
      </c>
      <c r="AM19">
        <v>0.31</v>
      </c>
      <c r="AN19">
        <v>9.61</v>
      </c>
      <c r="AO19">
        <v>0.53</v>
      </c>
      <c r="AP19">
        <v>0</v>
      </c>
      <c r="AQ19">
        <v>0.61</v>
      </c>
      <c r="AR19">
        <v>49.72</v>
      </c>
      <c r="AS19">
        <v>24.02</v>
      </c>
      <c r="AT19">
        <v>0.36</v>
      </c>
      <c r="AU19">
        <v>48.04</v>
      </c>
      <c r="AV19">
        <v>6.7</v>
      </c>
      <c r="AW19">
        <v>17.29</v>
      </c>
      <c r="AX19">
        <v>0</v>
      </c>
      <c r="AY19">
        <v>0</v>
      </c>
      <c r="AZ19">
        <v>0</v>
      </c>
    </row>
    <row r="20" spans="1:52">
      <c r="A20" t="s">
        <v>268</v>
      </c>
      <c r="G20" t="s">
        <v>62</v>
      </c>
      <c r="H20" s="115">
        <v>445.66000000000008</v>
      </c>
      <c r="I20" s="88">
        <v>0.53</v>
      </c>
      <c r="J20" s="88">
        <v>33.480000000000004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26.5</v>
      </c>
      <c r="X20">
        <v>115.28</v>
      </c>
      <c r="Y20">
        <v>0.45</v>
      </c>
      <c r="Z20">
        <v>2.88</v>
      </c>
      <c r="AA20">
        <v>9.61</v>
      </c>
      <c r="AB20">
        <v>14.41</v>
      </c>
      <c r="AC20">
        <v>0.53</v>
      </c>
      <c r="AD20">
        <v>0</v>
      </c>
      <c r="AE20">
        <v>99.43</v>
      </c>
      <c r="AF20">
        <v>2.4</v>
      </c>
      <c r="AG20">
        <v>49.72</v>
      </c>
      <c r="AH20">
        <v>0.36</v>
      </c>
      <c r="AI20">
        <v>0</v>
      </c>
      <c r="AJ20">
        <v>0.6</v>
      </c>
      <c r="AK20">
        <v>0</v>
      </c>
      <c r="AL20">
        <v>0.31</v>
      </c>
      <c r="AM20">
        <v>0.31</v>
      </c>
      <c r="AN20">
        <v>9.61</v>
      </c>
      <c r="AO20">
        <v>0.53</v>
      </c>
      <c r="AP20">
        <v>0</v>
      </c>
      <c r="AQ20">
        <v>0.61</v>
      </c>
      <c r="AR20">
        <v>49.72</v>
      </c>
      <c r="AS20">
        <v>24.02</v>
      </c>
      <c r="AT20">
        <v>0.36</v>
      </c>
      <c r="AU20">
        <v>48.04</v>
      </c>
      <c r="AV20">
        <v>6.7</v>
      </c>
      <c r="AW20">
        <v>17.29</v>
      </c>
      <c r="AX20">
        <v>0</v>
      </c>
      <c r="AY20">
        <v>0</v>
      </c>
      <c r="AZ20">
        <v>0</v>
      </c>
    </row>
    <row r="21" spans="1:52">
      <c r="A21" t="s">
        <v>254</v>
      </c>
      <c r="G21" t="s">
        <v>63</v>
      </c>
      <c r="H21" s="115">
        <v>445.66000000000008</v>
      </c>
      <c r="I21" s="88">
        <v>0.53</v>
      </c>
      <c r="J21" s="88">
        <v>33.480000000000004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26.5</v>
      </c>
      <c r="X21">
        <v>115.28</v>
      </c>
      <c r="Y21">
        <v>0.45</v>
      </c>
      <c r="Z21">
        <v>2.88</v>
      </c>
      <c r="AA21">
        <v>9.61</v>
      </c>
      <c r="AB21">
        <v>14.41</v>
      </c>
      <c r="AC21">
        <v>0.53</v>
      </c>
      <c r="AD21">
        <v>0</v>
      </c>
      <c r="AE21">
        <v>99.43</v>
      </c>
      <c r="AF21">
        <v>2.4</v>
      </c>
      <c r="AG21">
        <v>49.72</v>
      </c>
      <c r="AH21">
        <v>0.36</v>
      </c>
      <c r="AI21">
        <v>0</v>
      </c>
      <c r="AJ21">
        <v>0.6</v>
      </c>
      <c r="AK21">
        <v>0</v>
      </c>
      <c r="AL21">
        <v>0.31</v>
      </c>
      <c r="AM21">
        <v>0.31</v>
      </c>
      <c r="AN21">
        <v>9.61</v>
      </c>
      <c r="AO21">
        <v>0.53</v>
      </c>
      <c r="AP21">
        <v>0</v>
      </c>
      <c r="AQ21">
        <v>0.61</v>
      </c>
      <c r="AR21">
        <v>49.72</v>
      </c>
      <c r="AS21">
        <v>24.02</v>
      </c>
      <c r="AT21">
        <v>0.36</v>
      </c>
      <c r="AU21">
        <v>48.04</v>
      </c>
      <c r="AV21">
        <v>6.7</v>
      </c>
      <c r="AW21">
        <v>17.29</v>
      </c>
      <c r="AX21">
        <v>0</v>
      </c>
      <c r="AY21">
        <v>0</v>
      </c>
      <c r="AZ21">
        <v>0</v>
      </c>
    </row>
    <row r="22" spans="1:52">
      <c r="A22" t="s">
        <v>255</v>
      </c>
      <c r="G22" t="s">
        <v>64</v>
      </c>
      <c r="H22" s="115">
        <v>445.66000000000008</v>
      </c>
      <c r="I22" s="88">
        <v>0.53</v>
      </c>
      <c r="J22" s="88">
        <v>33.480000000000004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26.5</v>
      </c>
      <c r="X22">
        <v>115.28</v>
      </c>
      <c r="Y22">
        <v>0.45</v>
      </c>
      <c r="Z22">
        <v>2.88</v>
      </c>
      <c r="AA22">
        <v>9.61</v>
      </c>
      <c r="AB22">
        <v>14.41</v>
      </c>
      <c r="AC22">
        <v>0.53</v>
      </c>
      <c r="AD22">
        <v>0</v>
      </c>
      <c r="AE22">
        <v>99.43</v>
      </c>
      <c r="AF22">
        <v>2.4</v>
      </c>
      <c r="AG22">
        <v>49.72</v>
      </c>
      <c r="AH22">
        <v>0.36</v>
      </c>
      <c r="AI22">
        <v>0</v>
      </c>
      <c r="AJ22">
        <v>0.6</v>
      </c>
      <c r="AK22">
        <v>0</v>
      </c>
      <c r="AL22">
        <v>0.31</v>
      </c>
      <c r="AM22">
        <v>0.31</v>
      </c>
      <c r="AN22">
        <v>9.61</v>
      </c>
      <c r="AO22">
        <v>0.53</v>
      </c>
      <c r="AP22">
        <v>0</v>
      </c>
      <c r="AQ22">
        <v>0.61</v>
      </c>
      <c r="AR22">
        <v>49.72</v>
      </c>
      <c r="AS22">
        <v>24.02</v>
      </c>
      <c r="AT22">
        <v>0.36</v>
      </c>
      <c r="AU22">
        <v>48.04</v>
      </c>
      <c r="AV22">
        <v>6.7</v>
      </c>
      <c r="AW22">
        <v>17.29</v>
      </c>
      <c r="AX22">
        <v>0</v>
      </c>
      <c r="AY22">
        <v>0</v>
      </c>
      <c r="AZ22">
        <v>0</v>
      </c>
    </row>
    <row r="23" spans="1:52">
      <c r="A23" t="s">
        <v>256</v>
      </c>
      <c r="G23" t="s">
        <v>65</v>
      </c>
      <c r="H23" s="115">
        <v>445.66000000000008</v>
      </c>
      <c r="I23" s="88">
        <v>0.53</v>
      </c>
      <c r="J23" s="88">
        <v>33.380000000000003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26.5</v>
      </c>
      <c r="X23">
        <v>115.28</v>
      </c>
      <c r="Y23">
        <v>0.45</v>
      </c>
      <c r="Z23">
        <v>2.88</v>
      </c>
      <c r="AA23">
        <v>9.61</v>
      </c>
      <c r="AB23">
        <v>14.41</v>
      </c>
      <c r="AC23">
        <v>0.53</v>
      </c>
      <c r="AD23">
        <v>0</v>
      </c>
      <c r="AE23">
        <v>99.43</v>
      </c>
      <c r="AF23">
        <v>2.4</v>
      </c>
      <c r="AG23">
        <v>49.72</v>
      </c>
      <c r="AH23">
        <v>0.36</v>
      </c>
      <c r="AI23">
        <v>0</v>
      </c>
      <c r="AJ23">
        <v>0.6</v>
      </c>
      <c r="AK23">
        <v>0</v>
      </c>
      <c r="AL23">
        <v>0.31</v>
      </c>
      <c r="AM23">
        <v>0.31</v>
      </c>
      <c r="AN23">
        <v>9.61</v>
      </c>
      <c r="AO23">
        <v>0.53</v>
      </c>
      <c r="AP23">
        <v>0</v>
      </c>
      <c r="AQ23">
        <v>0.61</v>
      </c>
      <c r="AR23">
        <v>49.72</v>
      </c>
      <c r="AS23">
        <v>24.02</v>
      </c>
      <c r="AT23">
        <v>0.36</v>
      </c>
      <c r="AU23">
        <v>48.04</v>
      </c>
      <c r="AV23">
        <v>6.6</v>
      </c>
      <c r="AW23">
        <v>17.29</v>
      </c>
      <c r="AX23">
        <v>0</v>
      </c>
      <c r="AY23">
        <v>0</v>
      </c>
      <c r="AZ23">
        <v>0</v>
      </c>
    </row>
    <row r="24" spans="1:52">
      <c r="A24" t="s">
        <v>257</v>
      </c>
      <c r="G24" t="s">
        <v>66</v>
      </c>
      <c r="H24" s="115">
        <v>445.66000000000008</v>
      </c>
      <c r="I24" s="88">
        <v>0.53</v>
      </c>
      <c r="J24" s="88">
        <v>33.380000000000003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26.5</v>
      </c>
      <c r="X24">
        <v>115.28</v>
      </c>
      <c r="Y24">
        <v>0.45</v>
      </c>
      <c r="Z24">
        <v>2.88</v>
      </c>
      <c r="AA24">
        <v>9.61</v>
      </c>
      <c r="AB24">
        <v>14.41</v>
      </c>
      <c r="AC24">
        <v>0.53</v>
      </c>
      <c r="AD24">
        <v>0</v>
      </c>
      <c r="AE24">
        <v>99.43</v>
      </c>
      <c r="AF24">
        <v>2.4</v>
      </c>
      <c r="AG24">
        <v>49.72</v>
      </c>
      <c r="AH24">
        <v>0.36</v>
      </c>
      <c r="AI24">
        <v>0</v>
      </c>
      <c r="AJ24">
        <v>0.6</v>
      </c>
      <c r="AK24">
        <v>0</v>
      </c>
      <c r="AL24">
        <v>0.31</v>
      </c>
      <c r="AM24">
        <v>0.31</v>
      </c>
      <c r="AN24">
        <v>9.61</v>
      </c>
      <c r="AO24">
        <v>0.53</v>
      </c>
      <c r="AP24">
        <v>0</v>
      </c>
      <c r="AQ24">
        <v>0.61</v>
      </c>
      <c r="AR24">
        <v>49.72</v>
      </c>
      <c r="AS24">
        <v>24.02</v>
      </c>
      <c r="AT24">
        <v>0.36</v>
      </c>
      <c r="AU24">
        <v>48.04</v>
      </c>
      <c r="AV24">
        <v>6.6</v>
      </c>
      <c r="AW24">
        <v>17.29</v>
      </c>
      <c r="AX24">
        <v>0</v>
      </c>
      <c r="AY24">
        <v>0</v>
      </c>
      <c r="AZ24">
        <v>0</v>
      </c>
    </row>
    <row r="25" spans="1:52">
      <c r="A25" t="s">
        <v>258</v>
      </c>
      <c r="G25" t="s">
        <v>67</v>
      </c>
      <c r="H25" s="115">
        <v>445.66000000000008</v>
      </c>
      <c r="I25" s="88">
        <v>0.53</v>
      </c>
      <c r="J25" s="88">
        <v>33.380000000000003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26.5</v>
      </c>
      <c r="X25">
        <v>115.28</v>
      </c>
      <c r="Y25">
        <v>0.45</v>
      </c>
      <c r="Z25">
        <v>2.88</v>
      </c>
      <c r="AA25">
        <v>9.61</v>
      </c>
      <c r="AB25">
        <v>14.41</v>
      </c>
      <c r="AC25">
        <v>0.53</v>
      </c>
      <c r="AD25">
        <v>0</v>
      </c>
      <c r="AE25">
        <v>99.43</v>
      </c>
      <c r="AF25">
        <v>2.4</v>
      </c>
      <c r="AG25">
        <v>49.72</v>
      </c>
      <c r="AH25">
        <v>0.36</v>
      </c>
      <c r="AI25">
        <v>0</v>
      </c>
      <c r="AJ25">
        <v>0.6</v>
      </c>
      <c r="AK25">
        <v>0</v>
      </c>
      <c r="AL25">
        <v>0.31</v>
      </c>
      <c r="AM25">
        <v>0.31</v>
      </c>
      <c r="AN25">
        <v>9.61</v>
      </c>
      <c r="AO25">
        <v>0.53</v>
      </c>
      <c r="AP25">
        <v>0</v>
      </c>
      <c r="AQ25">
        <v>0.61</v>
      </c>
      <c r="AR25">
        <v>49.72</v>
      </c>
      <c r="AS25">
        <v>24.02</v>
      </c>
      <c r="AT25">
        <v>0.36</v>
      </c>
      <c r="AU25">
        <v>48.04</v>
      </c>
      <c r="AV25">
        <v>6.6</v>
      </c>
      <c r="AW25">
        <v>17.29</v>
      </c>
      <c r="AX25">
        <v>0</v>
      </c>
      <c r="AY25">
        <v>0</v>
      </c>
      <c r="AZ25">
        <v>0</v>
      </c>
    </row>
    <row r="26" spans="1:52">
      <c r="A26" t="s">
        <v>259</v>
      </c>
      <c r="G26" t="s">
        <v>68</v>
      </c>
      <c r="H26" s="115">
        <v>445.66000000000008</v>
      </c>
      <c r="I26" s="88">
        <v>0.53</v>
      </c>
      <c r="J26" s="88">
        <v>33.380000000000003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26.5</v>
      </c>
      <c r="X26">
        <v>115.28</v>
      </c>
      <c r="Y26">
        <v>0.45</v>
      </c>
      <c r="Z26">
        <v>2.88</v>
      </c>
      <c r="AA26">
        <v>9.61</v>
      </c>
      <c r="AB26">
        <v>14.41</v>
      </c>
      <c r="AC26">
        <v>0.53</v>
      </c>
      <c r="AD26">
        <v>0</v>
      </c>
      <c r="AE26">
        <v>99.43</v>
      </c>
      <c r="AF26">
        <v>2.4</v>
      </c>
      <c r="AG26">
        <v>49.72</v>
      </c>
      <c r="AH26">
        <v>0.36</v>
      </c>
      <c r="AI26">
        <v>0</v>
      </c>
      <c r="AJ26">
        <v>0.6</v>
      </c>
      <c r="AK26">
        <v>0</v>
      </c>
      <c r="AL26">
        <v>0.31</v>
      </c>
      <c r="AM26">
        <v>0.31</v>
      </c>
      <c r="AN26">
        <v>9.61</v>
      </c>
      <c r="AO26">
        <v>0.53</v>
      </c>
      <c r="AP26">
        <v>0</v>
      </c>
      <c r="AQ26">
        <v>0.61</v>
      </c>
      <c r="AR26">
        <v>49.72</v>
      </c>
      <c r="AS26">
        <v>24.02</v>
      </c>
      <c r="AT26">
        <v>0.36</v>
      </c>
      <c r="AU26">
        <v>48.04</v>
      </c>
      <c r="AV26">
        <v>6.6</v>
      </c>
      <c r="AW26">
        <v>17.29</v>
      </c>
      <c r="AX26">
        <v>0</v>
      </c>
      <c r="AY26">
        <v>0</v>
      </c>
      <c r="AZ26">
        <v>0</v>
      </c>
    </row>
    <row r="27" spans="1:52">
      <c r="A27" t="s">
        <v>260</v>
      </c>
      <c r="G27" t="s">
        <v>69</v>
      </c>
      <c r="H27" s="115">
        <v>445.66000000000008</v>
      </c>
      <c r="I27" s="88">
        <v>0.53</v>
      </c>
      <c r="J27" s="88">
        <v>33.380000000000003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26.5</v>
      </c>
      <c r="X27">
        <v>115.28</v>
      </c>
      <c r="Y27">
        <v>0.45</v>
      </c>
      <c r="Z27">
        <v>2.88</v>
      </c>
      <c r="AA27">
        <v>9.61</v>
      </c>
      <c r="AB27">
        <v>14.41</v>
      </c>
      <c r="AC27">
        <v>0.53</v>
      </c>
      <c r="AD27">
        <v>0</v>
      </c>
      <c r="AE27">
        <v>99.43</v>
      </c>
      <c r="AF27">
        <v>2.4</v>
      </c>
      <c r="AG27">
        <v>49.72</v>
      </c>
      <c r="AH27">
        <v>0.36</v>
      </c>
      <c r="AI27">
        <v>0</v>
      </c>
      <c r="AJ27">
        <v>0.6</v>
      </c>
      <c r="AK27">
        <v>0</v>
      </c>
      <c r="AL27">
        <v>0.31</v>
      </c>
      <c r="AM27">
        <v>0.31</v>
      </c>
      <c r="AN27">
        <v>9.61</v>
      </c>
      <c r="AO27">
        <v>0.53</v>
      </c>
      <c r="AP27">
        <v>0</v>
      </c>
      <c r="AQ27">
        <v>0.61</v>
      </c>
      <c r="AR27">
        <v>49.72</v>
      </c>
      <c r="AS27">
        <v>24.02</v>
      </c>
      <c r="AT27">
        <v>0.36</v>
      </c>
      <c r="AU27">
        <v>48.04</v>
      </c>
      <c r="AV27">
        <v>6.6</v>
      </c>
      <c r="AW27">
        <v>17.29</v>
      </c>
      <c r="AX27">
        <v>0</v>
      </c>
      <c r="AY27">
        <v>0</v>
      </c>
      <c r="AZ27">
        <v>0</v>
      </c>
    </row>
    <row r="28" spans="1:52">
      <c r="A28" t="s">
        <v>261</v>
      </c>
      <c r="G28" t="s">
        <v>70</v>
      </c>
      <c r="H28" s="115">
        <v>445.66000000000008</v>
      </c>
      <c r="I28" s="88">
        <v>0.53</v>
      </c>
      <c r="J28" s="88">
        <v>33.380000000000003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26.5</v>
      </c>
      <c r="X28">
        <v>115.28</v>
      </c>
      <c r="Y28">
        <v>0.45</v>
      </c>
      <c r="Z28">
        <v>2.88</v>
      </c>
      <c r="AA28">
        <v>9.61</v>
      </c>
      <c r="AB28">
        <v>14.41</v>
      </c>
      <c r="AC28">
        <v>0.53</v>
      </c>
      <c r="AD28">
        <v>0</v>
      </c>
      <c r="AE28">
        <v>99.43</v>
      </c>
      <c r="AF28">
        <v>2.4</v>
      </c>
      <c r="AG28">
        <v>49.72</v>
      </c>
      <c r="AH28">
        <v>0.36</v>
      </c>
      <c r="AI28">
        <v>0</v>
      </c>
      <c r="AJ28">
        <v>0.6</v>
      </c>
      <c r="AK28">
        <v>0</v>
      </c>
      <c r="AL28">
        <v>0.31</v>
      </c>
      <c r="AM28">
        <v>0.31</v>
      </c>
      <c r="AN28">
        <v>9.61</v>
      </c>
      <c r="AO28">
        <v>0.53</v>
      </c>
      <c r="AP28">
        <v>0</v>
      </c>
      <c r="AQ28">
        <v>0.61</v>
      </c>
      <c r="AR28">
        <v>49.72</v>
      </c>
      <c r="AS28">
        <v>24.02</v>
      </c>
      <c r="AT28">
        <v>0.36</v>
      </c>
      <c r="AU28">
        <v>48.04</v>
      </c>
      <c r="AV28">
        <v>6.6</v>
      </c>
      <c r="AW28">
        <v>17.29</v>
      </c>
      <c r="AX28">
        <v>0</v>
      </c>
      <c r="AY28">
        <v>0</v>
      </c>
      <c r="AZ28">
        <v>0</v>
      </c>
    </row>
    <row r="29" spans="1:52">
      <c r="A29" t="s">
        <v>269</v>
      </c>
      <c r="G29" t="s">
        <v>71</v>
      </c>
      <c r="H29" s="115">
        <v>445.66000000000008</v>
      </c>
      <c r="I29" s="88">
        <v>0.53</v>
      </c>
      <c r="J29" s="88">
        <v>33.380000000000003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26.5</v>
      </c>
      <c r="X29">
        <v>115.28</v>
      </c>
      <c r="Y29">
        <v>0.45</v>
      </c>
      <c r="Z29">
        <v>2.88</v>
      </c>
      <c r="AA29">
        <v>9.61</v>
      </c>
      <c r="AB29">
        <v>14.41</v>
      </c>
      <c r="AC29">
        <v>0.53</v>
      </c>
      <c r="AD29">
        <v>0</v>
      </c>
      <c r="AE29">
        <v>99.43</v>
      </c>
      <c r="AF29">
        <v>2.4</v>
      </c>
      <c r="AG29">
        <v>49.72</v>
      </c>
      <c r="AH29">
        <v>0.36</v>
      </c>
      <c r="AI29">
        <v>0</v>
      </c>
      <c r="AJ29">
        <v>0.6</v>
      </c>
      <c r="AK29">
        <v>0</v>
      </c>
      <c r="AL29">
        <v>0.31</v>
      </c>
      <c r="AM29">
        <v>0.31</v>
      </c>
      <c r="AN29">
        <v>9.61</v>
      </c>
      <c r="AO29">
        <v>0.53</v>
      </c>
      <c r="AP29">
        <v>0</v>
      </c>
      <c r="AQ29">
        <v>0.61</v>
      </c>
      <c r="AR29">
        <v>49.72</v>
      </c>
      <c r="AS29">
        <v>24.02</v>
      </c>
      <c r="AT29">
        <v>0.36</v>
      </c>
      <c r="AU29">
        <v>48.04</v>
      </c>
      <c r="AV29">
        <v>6.6</v>
      </c>
      <c r="AW29">
        <v>17.29</v>
      </c>
      <c r="AX29">
        <v>0</v>
      </c>
      <c r="AY29">
        <v>0</v>
      </c>
      <c r="AZ29">
        <v>0</v>
      </c>
    </row>
    <row r="30" spans="1:52">
      <c r="A30" t="s">
        <v>270</v>
      </c>
      <c r="G30" t="s">
        <v>72</v>
      </c>
      <c r="H30" s="115">
        <v>445.66000000000008</v>
      </c>
      <c r="I30" s="88">
        <v>0.53</v>
      </c>
      <c r="J30" s="88">
        <v>33.380000000000003</v>
      </c>
      <c r="K30" s="88">
        <v>0</v>
      </c>
      <c r="L30" s="88">
        <v>0.1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26.5</v>
      </c>
      <c r="X30">
        <v>115.28</v>
      </c>
      <c r="Y30">
        <v>0.45</v>
      </c>
      <c r="Z30">
        <v>2.88</v>
      </c>
      <c r="AA30">
        <v>9.61</v>
      </c>
      <c r="AB30">
        <v>14.41</v>
      </c>
      <c r="AC30">
        <v>0.53</v>
      </c>
      <c r="AD30">
        <v>0</v>
      </c>
      <c r="AE30">
        <v>99.43</v>
      </c>
      <c r="AF30">
        <v>2.4</v>
      </c>
      <c r="AG30">
        <v>49.72</v>
      </c>
      <c r="AH30">
        <v>0.36</v>
      </c>
      <c r="AI30">
        <v>0</v>
      </c>
      <c r="AJ30">
        <v>0.6</v>
      </c>
      <c r="AK30">
        <v>0</v>
      </c>
      <c r="AL30">
        <v>0.31</v>
      </c>
      <c r="AM30">
        <v>0.31</v>
      </c>
      <c r="AN30">
        <v>9.61</v>
      </c>
      <c r="AO30">
        <v>0.53</v>
      </c>
      <c r="AP30">
        <v>0</v>
      </c>
      <c r="AQ30">
        <v>0.61</v>
      </c>
      <c r="AR30">
        <v>49.72</v>
      </c>
      <c r="AS30">
        <v>24.02</v>
      </c>
      <c r="AT30">
        <v>0.36</v>
      </c>
      <c r="AU30">
        <v>48.04</v>
      </c>
      <c r="AV30">
        <v>6.6</v>
      </c>
      <c r="AW30">
        <v>17.29</v>
      </c>
      <c r="AX30">
        <v>0</v>
      </c>
      <c r="AY30">
        <v>0.1</v>
      </c>
      <c r="AZ30">
        <v>0</v>
      </c>
    </row>
    <row r="31" spans="1:52">
      <c r="A31" t="s">
        <v>280</v>
      </c>
      <c r="G31" t="s">
        <v>73</v>
      </c>
      <c r="H31" s="115">
        <v>454.82000000000011</v>
      </c>
      <c r="I31" s="88">
        <v>5.33</v>
      </c>
      <c r="J31" s="88">
        <v>33.380000000000003</v>
      </c>
      <c r="K31" s="88">
        <v>0</v>
      </c>
      <c r="L31" s="88">
        <v>0.51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24.46</v>
      </c>
      <c r="X31">
        <v>115.28</v>
      </c>
      <c r="Y31">
        <v>0.45</v>
      </c>
      <c r="Z31">
        <v>2.88</v>
      </c>
      <c r="AA31">
        <v>9.61</v>
      </c>
      <c r="AB31">
        <v>14.41</v>
      </c>
      <c r="AC31">
        <v>0.53</v>
      </c>
      <c r="AD31">
        <v>0</v>
      </c>
      <c r="AE31">
        <v>99.43</v>
      </c>
      <c r="AF31">
        <v>2.4</v>
      </c>
      <c r="AG31">
        <v>49.72</v>
      </c>
      <c r="AH31">
        <v>0.36</v>
      </c>
      <c r="AI31">
        <v>0</v>
      </c>
      <c r="AJ31">
        <v>0.6</v>
      </c>
      <c r="AK31">
        <v>0</v>
      </c>
      <c r="AL31">
        <v>0.31</v>
      </c>
      <c r="AM31">
        <v>0.31</v>
      </c>
      <c r="AN31">
        <v>9.61</v>
      </c>
      <c r="AO31">
        <v>0.53</v>
      </c>
      <c r="AP31">
        <v>0</v>
      </c>
      <c r="AQ31">
        <v>0.61</v>
      </c>
      <c r="AR31">
        <v>49.72</v>
      </c>
      <c r="AS31">
        <v>24.02</v>
      </c>
      <c r="AT31">
        <v>0.36</v>
      </c>
      <c r="AU31">
        <v>48.04</v>
      </c>
      <c r="AV31">
        <v>6.6</v>
      </c>
      <c r="AW31">
        <v>17.29</v>
      </c>
      <c r="AX31">
        <v>11.2</v>
      </c>
      <c r="AY31">
        <v>0.51</v>
      </c>
      <c r="AZ31">
        <v>4.8</v>
      </c>
    </row>
    <row r="32" spans="1:52">
      <c r="A32" t="s">
        <v>281</v>
      </c>
      <c r="G32" t="s">
        <v>74</v>
      </c>
      <c r="H32" s="115">
        <v>464.62000000000012</v>
      </c>
      <c r="I32" s="88">
        <v>9.5299999999999994</v>
      </c>
      <c r="J32" s="88">
        <v>33.380000000000003</v>
      </c>
      <c r="K32" s="88">
        <v>0</v>
      </c>
      <c r="L32" s="88">
        <v>0.95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24.46</v>
      </c>
      <c r="X32">
        <v>115.28</v>
      </c>
      <c r="Y32">
        <v>0.45</v>
      </c>
      <c r="Z32">
        <v>2.88</v>
      </c>
      <c r="AA32">
        <v>9.61</v>
      </c>
      <c r="AB32">
        <v>14.41</v>
      </c>
      <c r="AC32">
        <v>0.53</v>
      </c>
      <c r="AD32">
        <v>0</v>
      </c>
      <c r="AE32">
        <v>99.43</v>
      </c>
      <c r="AF32">
        <v>2.4</v>
      </c>
      <c r="AG32">
        <v>49.72</v>
      </c>
      <c r="AH32">
        <v>0.36</v>
      </c>
      <c r="AI32">
        <v>0</v>
      </c>
      <c r="AJ32">
        <v>0.6</v>
      </c>
      <c r="AK32">
        <v>0</v>
      </c>
      <c r="AL32">
        <v>0.31</v>
      </c>
      <c r="AM32">
        <v>0.31</v>
      </c>
      <c r="AN32">
        <v>9.61</v>
      </c>
      <c r="AO32">
        <v>0.53</v>
      </c>
      <c r="AP32">
        <v>0</v>
      </c>
      <c r="AQ32">
        <v>0.61</v>
      </c>
      <c r="AR32">
        <v>49.72</v>
      </c>
      <c r="AS32">
        <v>24.02</v>
      </c>
      <c r="AT32">
        <v>0.36</v>
      </c>
      <c r="AU32">
        <v>48.04</v>
      </c>
      <c r="AV32">
        <v>6.6</v>
      </c>
      <c r="AW32">
        <v>17.29</v>
      </c>
      <c r="AX32">
        <v>21</v>
      </c>
      <c r="AY32">
        <v>0.95</v>
      </c>
      <c r="AZ32">
        <v>9</v>
      </c>
    </row>
    <row r="33" spans="1:52">
      <c r="A33" t="s">
        <v>282</v>
      </c>
      <c r="G33" t="s">
        <v>75</v>
      </c>
      <c r="H33" s="115">
        <v>476.5200000000001</v>
      </c>
      <c r="I33" s="88">
        <v>14.629999999999999</v>
      </c>
      <c r="J33" s="88">
        <v>33.380000000000003</v>
      </c>
      <c r="K33" s="88">
        <v>0</v>
      </c>
      <c r="L33" s="88">
        <v>1.48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24.46</v>
      </c>
      <c r="X33">
        <v>115.28</v>
      </c>
      <c r="Y33">
        <v>0.45</v>
      </c>
      <c r="Z33">
        <v>2.88</v>
      </c>
      <c r="AA33">
        <v>9.61</v>
      </c>
      <c r="AB33">
        <v>14.41</v>
      </c>
      <c r="AC33">
        <v>0.53</v>
      </c>
      <c r="AD33">
        <v>0</v>
      </c>
      <c r="AE33">
        <v>99.43</v>
      </c>
      <c r="AF33">
        <v>2.4</v>
      </c>
      <c r="AG33">
        <v>49.72</v>
      </c>
      <c r="AH33">
        <v>0.36</v>
      </c>
      <c r="AI33">
        <v>0</v>
      </c>
      <c r="AJ33">
        <v>0.6</v>
      </c>
      <c r="AK33">
        <v>0</v>
      </c>
      <c r="AL33">
        <v>0.31</v>
      </c>
      <c r="AM33">
        <v>0.31</v>
      </c>
      <c r="AN33">
        <v>9.61</v>
      </c>
      <c r="AO33">
        <v>0.53</v>
      </c>
      <c r="AP33">
        <v>0</v>
      </c>
      <c r="AQ33">
        <v>0.61</v>
      </c>
      <c r="AR33">
        <v>49.72</v>
      </c>
      <c r="AS33">
        <v>24.02</v>
      </c>
      <c r="AT33">
        <v>0.36</v>
      </c>
      <c r="AU33">
        <v>48.04</v>
      </c>
      <c r="AV33">
        <v>6.6</v>
      </c>
      <c r="AW33">
        <v>17.29</v>
      </c>
      <c r="AX33">
        <v>32.9</v>
      </c>
      <c r="AY33">
        <v>1.48</v>
      </c>
      <c r="AZ33">
        <v>14.1</v>
      </c>
    </row>
    <row r="34" spans="1:52">
      <c r="A34" t="s">
        <v>283</v>
      </c>
      <c r="G34" t="s">
        <v>76</v>
      </c>
      <c r="H34" s="115">
        <v>485.62000000000012</v>
      </c>
      <c r="I34" s="88">
        <v>18.53</v>
      </c>
      <c r="J34" s="88">
        <v>33.380000000000003</v>
      </c>
      <c r="K34" s="88">
        <v>0</v>
      </c>
      <c r="L34" s="88">
        <v>2.0499999999999998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24.46</v>
      </c>
      <c r="X34">
        <v>115.28</v>
      </c>
      <c r="Y34">
        <v>0.45</v>
      </c>
      <c r="Z34">
        <v>2.88</v>
      </c>
      <c r="AA34">
        <v>9.61</v>
      </c>
      <c r="AB34">
        <v>14.41</v>
      </c>
      <c r="AC34">
        <v>0.53</v>
      </c>
      <c r="AD34">
        <v>0</v>
      </c>
      <c r="AE34">
        <v>99.43</v>
      </c>
      <c r="AF34">
        <v>2.4</v>
      </c>
      <c r="AG34">
        <v>49.72</v>
      </c>
      <c r="AH34">
        <v>0.36</v>
      </c>
      <c r="AI34">
        <v>0</v>
      </c>
      <c r="AJ34">
        <v>0.6</v>
      </c>
      <c r="AK34">
        <v>0</v>
      </c>
      <c r="AL34">
        <v>0.31</v>
      </c>
      <c r="AM34">
        <v>0.31</v>
      </c>
      <c r="AN34">
        <v>9.61</v>
      </c>
      <c r="AO34">
        <v>0.53</v>
      </c>
      <c r="AP34">
        <v>0</v>
      </c>
      <c r="AQ34">
        <v>0.61</v>
      </c>
      <c r="AR34">
        <v>49.72</v>
      </c>
      <c r="AS34">
        <v>24.02</v>
      </c>
      <c r="AT34">
        <v>0.36</v>
      </c>
      <c r="AU34">
        <v>48.04</v>
      </c>
      <c r="AV34">
        <v>6.6</v>
      </c>
      <c r="AW34">
        <v>17.29</v>
      </c>
      <c r="AX34">
        <v>42</v>
      </c>
      <c r="AY34">
        <v>2.0499999999999998</v>
      </c>
      <c r="AZ34">
        <v>18</v>
      </c>
    </row>
    <row r="35" spans="1:52">
      <c r="A35" t="s">
        <v>298</v>
      </c>
      <c r="G35" t="s">
        <v>77</v>
      </c>
      <c r="H35" s="115">
        <v>499.67000000000019</v>
      </c>
      <c r="I35" s="88">
        <v>25.459999999999997</v>
      </c>
      <c r="J35" s="88">
        <v>33.369999999999997</v>
      </c>
      <c r="K35" s="88">
        <v>0</v>
      </c>
      <c r="L35" s="88">
        <v>2.41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22.42</v>
      </c>
      <c r="X35">
        <v>115.28</v>
      </c>
      <c r="Y35">
        <v>0.44</v>
      </c>
      <c r="Z35">
        <v>2.88</v>
      </c>
      <c r="AA35">
        <v>9.61</v>
      </c>
      <c r="AB35">
        <v>14.41</v>
      </c>
      <c r="AC35">
        <v>0.56000000000000005</v>
      </c>
      <c r="AD35">
        <v>0</v>
      </c>
      <c r="AE35">
        <v>99.43</v>
      </c>
      <c r="AF35">
        <v>2.4</v>
      </c>
      <c r="AG35">
        <v>49.72</v>
      </c>
      <c r="AH35">
        <v>0.35</v>
      </c>
      <c r="AI35">
        <v>0</v>
      </c>
      <c r="AJ35">
        <v>0.59</v>
      </c>
      <c r="AK35">
        <v>0</v>
      </c>
      <c r="AL35">
        <v>0.3</v>
      </c>
      <c r="AM35">
        <v>0.31</v>
      </c>
      <c r="AN35">
        <v>9.61</v>
      </c>
      <c r="AO35">
        <v>0.56000000000000005</v>
      </c>
      <c r="AP35">
        <v>0</v>
      </c>
      <c r="AQ35">
        <v>0.61</v>
      </c>
      <c r="AR35">
        <v>49.72</v>
      </c>
      <c r="AS35">
        <v>24.02</v>
      </c>
      <c r="AT35">
        <v>0.35</v>
      </c>
      <c r="AU35">
        <v>48.04</v>
      </c>
      <c r="AV35">
        <v>6.6</v>
      </c>
      <c r="AW35">
        <v>17.29</v>
      </c>
      <c r="AX35">
        <v>58.1</v>
      </c>
      <c r="AY35">
        <v>2.41</v>
      </c>
      <c r="AZ35">
        <v>24.9</v>
      </c>
    </row>
    <row r="36" spans="1:52">
      <c r="A36" t="s">
        <v>331</v>
      </c>
      <c r="G36" t="s">
        <v>78</v>
      </c>
      <c r="H36" s="115">
        <v>518.57000000000016</v>
      </c>
      <c r="I36" s="88">
        <v>33.56</v>
      </c>
      <c r="J36" s="88">
        <v>33.369999999999997</v>
      </c>
      <c r="K36" s="88">
        <v>0</v>
      </c>
      <c r="L36" s="88">
        <v>2.88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22.42</v>
      </c>
      <c r="X36">
        <v>115.28</v>
      </c>
      <c r="Y36">
        <v>0.44</v>
      </c>
      <c r="Z36">
        <v>2.88</v>
      </c>
      <c r="AA36">
        <v>9.61</v>
      </c>
      <c r="AB36">
        <v>14.41</v>
      </c>
      <c r="AC36">
        <v>0.56000000000000005</v>
      </c>
      <c r="AD36">
        <v>0</v>
      </c>
      <c r="AE36">
        <v>99.43</v>
      </c>
      <c r="AF36">
        <v>2.4</v>
      </c>
      <c r="AG36">
        <v>49.72</v>
      </c>
      <c r="AH36">
        <v>0.35</v>
      </c>
      <c r="AI36">
        <v>0</v>
      </c>
      <c r="AJ36">
        <v>0.59</v>
      </c>
      <c r="AK36">
        <v>0</v>
      </c>
      <c r="AL36">
        <v>0.3</v>
      </c>
      <c r="AM36">
        <v>0.31</v>
      </c>
      <c r="AN36">
        <v>9.61</v>
      </c>
      <c r="AO36">
        <v>0.56000000000000005</v>
      </c>
      <c r="AP36">
        <v>0</v>
      </c>
      <c r="AQ36">
        <v>0.61</v>
      </c>
      <c r="AR36">
        <v>49.72</v>
      </c>
      <c r="AS36">
        <v>24.02</v>
      </c>
      <c r="AT36">
        <v>0.35</v>
      </c>
      <c r="AU36">
        <v>48.04</v>
      </c>
      <c r="AV36">
        <v>6.6</v>
      </c>
      <c r="AW36">
        <v>17.29</v>
      </c>
      <c r="AX36">
        <v>77</v>
      </c>
      <c r="AY36">
        <v>2.88</v>
      </c>
      <c r="AZ36">
        <v>33</v>
      </c>
    </row>
    <row r="37" spans="1:52">
      <c r="A37" t="s">
        <v>332</v>
      </c>
      <c r="G37" t="s">
        <v>79</v>
      </c>
      <c r="H37" s="115">
        <v>532.57000000000016</v>
      </c>
      <c r="I37" s="88">
        <v>39.56</v>
      </c>
      <c r="J37" s="88">
        <v>33.369999999999997</v>
      </c>
      <c r="K37" s="88">
        <v>0</v>
      </c>
      <c r="L37" s="88">
        <v>3.49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22.42</v>
      </c>
      <c r="X37">
        <v>115.28</v>
      </c>
      <c r="Y37">
        <v>0.44</v>
      </c>
      <c r="Z37">
        <v>2.88</v>
      </c>
      <c r="AA37">
        <v>9.61</v>
      </c>
      <c r="AB37">
        <v>14.41</v>
      </c>
      <c r="AC37">
        <v>0.56000000000000005</v>
      </c>
      <c r="AD37">
        <v>0</v>
      </c>
      <c r="AE37">
        <v>99.43</v>
      </c>
      <c r="AF37">
        <v>2.4</v>
      </c>
      <c r="AG37">
        <v>49.72</v>
      </c>
      <c r="AH37">
        <v>0.35</v>
      </c>
      <c r="AI37">
        <v>0</v>
      </c>
      <c r="AJ37">
        <v>0.59</v>
      </c>
      <c r="AK37">
        <v>0</v>
      </c>
      <c r="AL37">
        <v>0.3</v>
      </c>
      <c r="AM37">
        <v>0.31</v>
      </c>
      <c r="AN37">
        <v>9.61</v>
      </c>
      <c r="AO37">
        <v>0.56000000000000005</v>
      </c>
      <c r="AP37">
        <v>0</v>
      </c>
      <c r="AQ37">
        <v>0.61</v>
      </c>
      <c r="AR37">
        <v>49.72</v>
      </c>
      <c r="AS37">
        <v>24.02</v>
      </c>
      <c r="AT37">
        <v>0.35</v>
      </c>
      <c r="AU37">
        <v>48.04</v>
      </c>
      <c r="AV37">
        <v>6.6</v>
      </c>
      <c r="AW37">
        <v>17.29</v>
      </c>
      <c r="AX37">
        <v>91</v>
      </c>
      <c r="AY37">
        <v>3.49</v>
      </c>
      <c r="AZ37">
        <v>39</v>
      </c>
    </row>
    <row r="38" spans="1:52">
      <c r="A38" t="s">
        <v>333</v>
      </c>
      <c r="G38" t="s">
        <v>80</v>
      </c>
      <c r="H38" s="115">
        <v>546.57000000000016</v>
      </c>
      <c r="I38" s="88">
        <v>45.56</v>
      </c>
      <c r="J38" s="88">
        <v>33.369999999999997</v>
      </c>
      <c r="K38" s="88">
        <v>0</v>
      </c>
      <c r="L38" s="88">
        <v>2.9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22.42</v>
      </c>
      <c r="X38">
        <v>115.28</v>
      </c>
      <c r="Y38">
        <v>0.44</v>
      </c>
      <c r="Z38">
        <v>2.88</v>
      </c>
      <c r="AA38">
        <v>9.61</v>
      </c>
      <c r="AB38">
        <v>14.41</v>
      </c>
      <c r="AC38">
        <v>0.56000000000000005</v>
      </c>
      <c r="AD38">
        <v>0</v>
      </c>
      <c r="AE38">
        <v>99.43</v>
      </c>
      <c r="AF38">
        <v>2.4</v>
      </c>
      <c r="AG38">
        <v>49.72</v>
      </c>
      <c r="AH38">
        <v>0.35</v>
      </c>
      <c r="AI38">
        <v>0</v>
      </c>
      <c r="AJ38">
        <v>0.59</v>
      </c>
      <c r="AK38">
        <v>0</v>
      </c>
      <c r="AL38">
        <v>0.3</v>
      </c>
      <c r="AM38">
        <v>0.31</v>
      </c>
      <c r="AN38">
        <v>9.61</v>
      </c>
      <c r="AO38">
        <v>0.56000000000000005</v>
      </c>
      <c r="AP38">
        <v>0</v>
      </c>
      <c r="AQ38">
        <v>0.61</v>
      </c>
      <c r="AR38">
        <v>49.72</v>
      </c>
      <c r="AS38">
        <v>24.02</v>
      </c>
      <c r="AT38">
        <v>0.35</v>
      </c>
      <c r="AU38">
        <v>48.04</v>
      </c>
      <c r="AV38">
        <v>6.6</v>
      </c>
      <c r="AW38">
        <v>17.29</v>
      </c>
      <c r="AX38">
        <v>105</v>
      </c>
      <c r="AY38">
        <v>2.9</v>
      </c>
      <c r="AZ38">
        <v>45</v>
      </c>
    </row>
    <row r="39" spans="1:52">
      <c r="A39" t="s">
        <v>334</v>
      </c>
      <c r="G39" t="s">
        <v>81</v>
      </c>
      <c r="H39" s="115">
        <v>559.17000000000019</v>
      </c>
      <c r="I39" s="88">
        <v>50.96</v>
      </c>
      <c r="J39" s="88">
        <v>33.28</v>
      </c>
      <c r="K39" s="88">
        <v>0</v>
      </c>
      <c r="L39" s="88">
        <v>2.5499999999999998</v>
      </c>
      <c r="M39" s="116">
        <v>0</v>
      </c>
      <c r="N39" s="115">
        <v>75</v>
      </c>
      <c r="O39" s="88">
        <v>20</v>
      </c>
      <c r="P39" s="88">
        <v>0</v>
      </c>
      <c r="Q39" s="88">
        <v>0</v>
      </c>
      <c r="R39" s="88">
        <v>0</v>
      </c>
      <c r="S39" s="116">
        <v>0</v>
      </c>
      <c r="W39">
        <v>22.42</v>
      </c>
      <c r="X39">
        <v>115.28</v>
      </c>
      <c r="Y39">
        <v>0.44</v>
      </c>
      <c r="Z39">
        <v>2.88</v>
      </c>
      <c r="AA39">
        <v>9.61</v>
      </c>
      <c r="AB39">
        <v>14.41</v>
      </c>
      <c r="AC39">
        <v>0.56000000000000005</v>
      </c>
      <c r="AD39">
        <v>0</v>
      </c>
      <c r="AE39">
        <v>99.43</v>
      </c>
      <c r="AF39">
        <v>2.4</v>
      </c>
      <c r="AG39">
        <v>49.72</v>
      </c>
      <c r="AH39">
        <v>0.35</v>
      </c>
      <c r="AI39">
        <v>20</v>
      </c>
      <c r="AJ39">
        <v>0.59</v>
      </c>
      <c r="AK39">
        <v>0</v>
      </c>
      <c r="AL39">
        <v>0.3</v>
      </c>
      <c r="AM39">
        <v>0.31</v>
      </c>
      <c r="AN39">
        <v>9.61</v>
      </c>
      <c r="AO39">
        <v>0.56000000000000005</v>
      </c>
      <c r="AP39">
        <v>75</v>
      </c>
      <c r="AQ39">
        <v>0.61</v>
      </c>
      <c r="AR39">
        <v>49.72</v>
      </c>
      <c r="AS39">
        <v>24.02</v>
      </c>
      <c r="AT39">
        <v>0.35</v>
      </c>
      <c r="AU39">
        <v>48.04</v>
      </c>
      <c r="AV39">
        <v>6.51</v>
      </c>
      <c r="AW39">
        <v>17.29</v>
      </c>
      <c r="AX39">
        <v>117.6</v>
      </c>
      <c r="AY39">
        <v>2.5499999999999998</v>
      </c>
      <c r="AZ39">
        <v>50.4</v>
      </c>
    </row>
    <row r="40" spans="1:52">
      <c r="A40" t="s">
        <v>355</v>
      </c>
      <c r="G40" t="s">
        <v>82</v>
      </c>
      <c r="H40" s="115">
        <v>571.07000000000016</v>
      </c>
      <c r="I40" s="88">
        <v>56.06</v>
      </c>
      <c r="J40" s="88">
        <v>33.28</v>
      </c>
      <c r="K40" s="88">
        <v>0</v>
      </c>
      <c r="L40" s="88">
        <v>4.76</v>
      </c>
      <c r="M40" s="116">
        <v>0</v>
      </c>
      <c r="N40" s="115">
        <v>75</v>
      </c>
      <c r="O40" s="88">
        <v>20</v>
      </c>
      <c r="P40" s="88">
        <v>0</v>
      </c>
      <c r="Q40" s="88">
        <v>0</v>
      </c>
      <c r="R40" s="88">
        <v>0</v>
      </c>
      <c r="S40" s="116">
        <v>0</v>
      </c>
      <c r="W40">
        <v>22.42</v>
      </c>
      <c r="X40">
        <v>115.28</v>
      </c>
      <c r="Y40">
        <v>0.44</v>
      </c>
      <c r="Z40">
        <v>2.88</v>
      </c>
      <c r="AA40">
        <v>9.61</v>
      </c>
      <c r="AB40">
        <v>14.41</v>
      </c>
      <c r="AC40">
        <v>0.56000000000000005</v>
      </c>
      <c r="AD40">
        <v>0</v>
      </c>
      <c r="AE40">
        <v>99.43</v>
      </c>
      <c r="AF40">
        <v>2.4</v>
      </c>
      <c r="AG40">
        <v>49.72</v>
      </c>
      <c r="AH40">
        <v>0.35</v>
      </c>
      <c r="AI40">
        <v>20</v>
      </c>
      <c r="AJ40">
        <v>0.59</v>
      </c>
      <c r="AK40">
        <v>0</v>
      </c>
      <c r="AL40">
        <v>0.3</v>
      </c>
      <c r="AM40">
        <v>0.31</v>
      </c>
      <c r="AN40">
        <v>9.61</v>
      </c>
      <c r="AO40">
        <v>0.56000000000000005</v>
      </c>
      <c r="AP40">
        <v>75</v>
      </c>
      <c r="AQ40">
        <v>0.61</v>
      </c>
      <c r="AR40">
        <v>49.72</v>
      </c>
      <c r="AS40">
        <v>24.02</v>
      </c>
      <c r="AT40">
        <v>0.35</v>
      </c>
      <c r="AU40">
        <v>48.04</v>
      </c>
      <c r="AV40">
        <v>6.51</v>
      </c>
      <c r="AW40">
        <v>17.29</v>
      </c>
      <c r="AX40">
        <v>129.5</v>
      </c>
      <c r="AY40">
        <v>4.76</v>
      </c>
      <c r="AZ40">
        <v>55.5</v>
      </c>
    </row>
    <row r="41" spans="1:52">
      <c r="A41" t="s">
        <v>356</v>
      </c>
      <c r="G41" t="s">
        <v>83</v>
      </c>
      <c r="H41" s="115">
        <v>581.57000000000016</v>
      </c>
      <c r="I41" s="88">
        <v>60.56</v>
      </c>
      <c r="J41" s="88">
        <v>33.28</v>
      </c>
      <c r="K41" s="88">
        <v>0</v>
      </c>
      <c r="L41" s="88">
        <v>5.42</v>
      </c>
      <c r="M41" s="116">
        <v>0</v>
      </c>
      <c r="N41" s="115">
        <v>75</v>
      </c>
      <c r="O41" s="88">
        <v>20</v>
      </c>
      <c r="P41" s="88">
        <v>0</v>
      </c>
      <c r="Q41" s="88">
        <v>0</v>
      </c>
      <c r="R41" s="88">
        <v>0</v>
      </c>
      <c r="S41" s="116">
        <v>0</v>
      </c>
      <c r="W41">
        <v>22.42</v>
      </c>
      <c r="X41">
        <v>115.28</v>
      </c>
      <c r="Y41">
        <v>0.44</v>
      </c>
      <c r="Z41">
        <v>2.88</v>
      </c>
      <c r="AA41">
        <v>9.61</v>
      </c>
      <c r="AB41">
        <v>14.41</v>
      </c>
      <c r="AC41">
        <v>0.56000000000000005</v>
      </c>
      <c r="AD41">
        <v>0</v>
      </c>
      <c r="AE41">
        <v>99.43</v>
      </c>
      <c r="AF41">
        <v>2.4</v>
      </c>
      <c r="AG41">
        <v>49.72</v>
      </c>
      <c r="AH41">
        <v>0.35</v>
      </c>
      <c r="AI41">
        <v>20</v>
      </c>
      <c r="AJ41">
        <v>0.59</v>
      </c>
      <c r="AK41">
        <v>0</v>
      </c>
      <c r="AL41">
        <v>0.3</v>
      </c>
      <c r="AM41">
        <v>0.31</v>
      </c>
      <c r="AN41">
        <v>9.61</v>
      </c>
      <c r="AO41">
        <v>0.56000000000000005</v>
      </c>
      <c r="AP41">
        <v>75</v>
      </c>
      <c r="AQ41">
        <v>0.61</v>
      </c>
      <c r="AR41">
        <v>49.72</v>
      </c>
      <c r="AS41">
        <v>24.02</v>
      </c>
      <c r="AT41">
        <v>0.35</v>
      </c>
      <c r="AU41">
        <v>48.04</v>
      </c>
      <c r="AV41">
        <v>6.51</v>
      </c>
      <c r="AW41">
        <v>17.29</v>
      </c>
      <c r="AX41">
        <v>140</v>
      </c>
      <c r="AY41">
        <v>5.42</v>
      </c>
      <c r="AZ41">
        <v>60</v>
      </c>
    </row>
    <row r="42" spans="1:52">
      <c r="A42" t="s">
        <v>357</v>
      </c>
      <c r="G42" t="s">
        <v>84</v>
      </c>
      <c r="H42" s="115">
        <v>595.57000000000016</v>
      </c>
      <c r="I42" s="88">
        <v>66.56</v>
      </c>
      <c r="J42" s="88">
        <v>33.28</v>
      </c>
      <c r="K42" s="88">
        <v>0</v>
      </c>
      <c r="L42" s="88">
        <v>5.1100000000000003</v>
      </c>
      <c r="M42" s="116">
        <v>0</v>
      </c>
      <c r="N42" s="115">
        <v>75</v>
      </c>
      <c r="O42" s="88">
        <v>20</v>
      </c>
      <c r="P42" s="88">
        <v>0</v>
      </c>
      <c r="Q42" s="88">
        <v>0</v>
      </c>
      <c r="R42" s="88">
        <v>0</v>
      </c>
      <c r="S42" s="116">
        <v>0</v>
      </c>
      <c r="W42">
        <v>22.42</v>
      </c>
      <c r="X42">
        <v>115.28</v>
      </c>
      <c r="Y42">
        <v>0.44</v>
      </c>
      <c r="Z42">
        <v>2.88</v>
      </c>
      <c r="AA42">
        <v>9.61</v>
      </c>
      <c r="AB42">
        <v>14.41</v>
      </c>
      <c r="AC42">
        <v>0.56000000000000005</v>
      </c>
      <c r="AD42">
        <v>0</v>
      </c>
      <c r="AE42">
        <v>99.43</v>
      </c>
      <c r="AF42">
        <v>2.4</v>
      </c>
      <c r="AG42">
        <v>49.72</v>
      </c>
      <c r="AH42">
        <v>0.35</v>
      </c>
      <c r="AI42">
        <v>20</v>
      </c>
      <c r="AJ42">
        <v>0.59</v>
      </c>
      <c r="AK42">
        <v>0</v>
      </c>
      <c r="AL42">
        <v>0.3</v>
      </c>
      <c r="AM42">
        <v>0.31</v>
      </c>
      <c r="AN42">
        <v>9.61</v>
      </c>
      <c r="AO42">
        <v>0.56000000000000005</v>
      </c>
      <c r="AP42">
        <v>75</v>
      </c>
      <c r="AQ42">
        <v>0.61</v>
      </c>
      <c r="AR42">
        <v>49.72</v>
      </c>
      <c r="AS42">
        <v>24.02</v>
      </c>
      <c r="AT42">
        <v>0.35</v>
      </c>
      <c r="AU42">
        <v>48.04</v>
      </c>
      <c r="AV42">
        <v>6.51</v>
      </c>
      <c r="AW42">
        <v>17.29</v>
      </c>
      <c r="AX42">
        <v>154</v>
      </c>
      <c r="AY42">
        <v>5.1100000000000003</v>
      </c>
      <c r="AZ42">
        <v>66</v>
      </c>
    </row>
    <row r="43" spans="1:52">
      <c r="A43" t="s">
        <v>363</v>
      </c>
      <c r="G43" t="s">
        <v>85</v>
      </c>
      <c r="H43" s="115">
        <v>601.55000000000018</v>
      </c>
      <c r="I43" s="88">
        <v>69.56</v>
      </c>
      <c r="J43" s="88">
        <v>33.28</v>
      </c>
      <c r="K43" s="88">
        <v>24.02</v>
      </c>
      <c r="L43" s="88">
        <v>6.26</v>
      </c>
      <c r="M43" s="116">
        <v>0</v>
      </c>
      <c r="N43" s="115">
        <v>75</v>
      </c>
      <c r="O43" s="88">
        <v>20</v>
      </c>
      <c r="P43" s="88">
        <v>0</v>
      </c>
      <c r="Q43" s="88">
        <v>0</v>
      </c>
      <c r="R43" s="88">
        <v>0</v>
      </c>
      <c r="S43" s="116">
        <v>0</v>
      </c>
      <c r="W43">
        <v>21.4</v>
      </c>
      <c r="X43">
        <v>115.28</v>
      </c>
      <c r="Y43">
        <v>0.44</v>
      </c>
      <c r="Z43">
        <v>2.88</v>
      </c>
      <c r="AA43">
        <v>9.61</v>
      </c>
      <c r="AB43">
        <v>14.41</v>
      </c>
      <c r="AC43">
        <v>0.56000000000000005</v>
      </c>
      <c r="AD43">
        <v>24.02</v>
      </c>
      <c r="AE43">
        <v>99.43</v>
      </c>
      <c r="AF43">
        <v>2.4</v>
      </c>
      <c r="AG43">
        <v>49.72</v>
      </c>
      <c r="AH43">
        <v>0.35</v>
      </c>
      <c r="AI43">
        <v>20</v>
      </c>
      <c r="AJ43">
        <v>0.59</v>
      </c>
      <c r="AK43">
        <v>0</v>
      </c>
      <c r="AL43">
        <v>0.3</v>
      </c>
      <c r="AM43">
        <v>0.31</v>
      </c>
      <c r="AN43">
        <v>9.61</v>
      </c>
      <c r="AO43">
        <v>0.56000000000000005</v>
      </c>
      <c r="AP43">
        <v>75</v>
      </c>
      <c r="AQ43">
        <v>0.61</v>
      </c>
      <c r="AR43">
        <v>49.72</v>
      </c>
      <c r="AS43">
        <v>24.02</v>
      </c>
      <c r="AT43">
        <v>0.35</v>
      </c>
      <c r="AU43">
        <v>48.04</v>
      </c>
      <c r="AV43">
        <v>6.51</v>
      </c>
      <c r="AW43">
        <v>17.29</v>
      </c>
      <c r="AX43">
        <v>161</v>
      </c>
      <c r="AY43">
        <v>6.26</v>
      </c>
      <c r="AZ43">
        <v>69</v>
      </c>
    </row>
    <row r="44" spans="1:52">
      <c r="A44" t="s">
        <v>367</v>
      </c>
      <c r="G44" t="s">
        <v>86</v>
      </c>
      <c r="H44" s="115">
        <v>608.55000000000018</v>
      </c>
      <c r="I44" s="88">
        <v>72.56</v>
      </c>
      <c r="J44" s="88">
        <v>33.28</v>
      </c>
      <c r="K44" s="88">
        <v>24.02</v>
      </c>
      <c r="L44" s="88">
        <v>6.4</v>
      </c>
      <c r="M44" s="116">
        <v>0</v>
      </c>
      <c r="N44" s="115">
        <v>75</v>
      </c>
      <c r="O44" s="88">
        <v>20</v>
      </c>
      <c r="P44" s="88">
        <v>0</v>
      </c>
      <c r="Q44" s="88">
        <v>0</v>
      </c>
      <c r="R44" s="88">
        <v>0</v>
      </c>
      <c r="S44" s="116">
        <v>0</v>
      </c>
      <c r="W44">
        <v>21.4</v>
      </c>
      <c r="X44">
        <v>115.28</v>
      </c>
      <c r="Y44">
        <v>0.44</v>
      </c>
      <c r="Z44">
        <v>2.88</v>
      </c>
      <c r="AA44">
        <v>9.61</v>
      </c>
      <c r="AB44">
        <v>14.41</v>
      </c>
      <c r="AC44">
        <v>0.56000000000000005</v>
      </c>
      <c r="AD44">
        <v>24.02</v>
      </c>
      <c r="AE44">
        <v>99.43</v>
      </c>
      <c r="AF44">
        <v>2.4</v>
      </c>
      <c r="AG44">
        <v>49.72</v>
      </c>
      <c r="AH44">
        <v>0.35</v>
      </c>
      <c r="AI44">
        <v>20</v>
      </c>
      <c r="AJ44">
        <v>0.59</v>
      </c>
      <c r="AK44">
        <v>0</v>
      </c>
      <c r="AL44">
        <v>0.3</v>
      </c>
      <c r="AM44">
        <v>0.31</v>
      </c>
      <c r="AN44">
        <v>9.61</v>
      </c>
      <c r="AO44">
        <v>0.56000000000000005</v>
      </c>
      <c r="AP44">
        <v>75</v>
      </c>
      <c r="AQ44">
        <v>0.61</v>
      </c>
      <c r="AR44">
        <v>49.72</v>
      </c>
      <c r="AS44">
        <v>24.02</v>
      </c>
      <c r="AT44">
        <v>0.35</v>
      </c>
      <c r="AU44">
        <v>48.04</v>
      </c>
      <c r="AV44">
        <v>6.51</v>
      </c>
      <c r="AW44">
        <v>17.29</v>
      </c>
      <c r="AX44">
        <v>168</v>
      </c>
      <c r="AY44">
        <v>6.4</v>
      </c>
      <c r="AZ44">
        <v>72</v>
      </c>
    </row>
    <row r="45" spans="1:52">
      <c r="A45" t="s">
        <v>390</v>
      </c>
      <c r="G45" t="s">
        <v>87</v>
      </c>
      <c r="H45" s="115">
        <v>615.55000000000018</v>
      </c>
      <c r="I45" s="88">
        <v>75.56</v>
      </c>
      <c r="J45" s="88">
        <v>33.28</v>
      </c>
      <c r="K45" s="88">
        <v>24.02</v>
      </c>
      <c r="L45" s="88">
        <v>6.67</v>
      </c>
      <c r="M45" s="116">
        <v>0</v>
      </c>
      <c r="N45" s="115">
        <v>75</v>
      </c>
      <c r="O45" s="88">
        <v>20</v>
      </c>
      <c r="P45" s="88">
        <v>0</v>
      </c>
      <c r="Q45" s="88">
        <v>0</v>
      </c>
      <c r="R45" s="88">
        <v>0</v>
      </c>
      <c r="S45" s="116">
        <v>0</v>
      </c>
      <c r="W45">
        <v>21.4</v>
      </c>
      <c r="X45">
        <v>115.28</v>
      </c>
      <c r="Y45">
        <v>0.44</v>
      </c>
      <c r="Z45">
        <v>2.88</v>
      </c>
      <c r="AA45">
        <v>9.61</v>
      </c>
      <c r="AB45">
        <v>14.41</v>
      </c>
      <c r="AC45">
        <v>0.56000000000000005</v>
      </c>
      <c r="AD45">
        <v>24.02</v>
      </c>
      <c r="AE45">
        <v>99.43</v>
      </c>
      <c r="AF45">
        <v>2.4</v>
      </c>
      <c r="AG45">
        <v>49.72</v>
      </c>
      <c r="AH45">
        <v>0.35</v>
      </c>
      <c r="AI45">
        <v>20</v>
      </c>
      <c r="AJ45">
        <v>0.59</v>
      </c>
      <c r="AK45">
        <v>0</v>
      </c>
      <c r="AL45">
        <v>0.3</v>
      </c>
      <c r="AM45">
        <v>0.31</v>
      </c>
      <c r="AN45">
        <v>9.61</v>
      </c>
      <c r="AO45">
        <v>0.56000000000000005</v>
      </c>
      <c r="AP45">
        <v>75</v>
      </c>
      <c r="AQ45">
        <v>0.61</v>
      </c>
      <c r="AR45">
        <v>49.72</v>
      </c>
      <c r="AS45">
        <v>24.02</v>
      </c>
      <c r="AT45">
        <v>0.35</v>
      </c>
      <c r="AU45">
        <v>48.04</v>
      </c>
      <c r="AV45">
        <v>6.51</v>
      </c>
      <c r="AW45">
        <v>17.29</v>
      </c>
      <c r="AX45">
        <v>175</v>
      </c>
      <c r="AY45">
        <v>6.67</v>
      </c>
      <c r="AZ45">
        <v>75</v>
      </c>
    </row>
    <row r="46" spans="1:52">
      <c r="A46" t="s">
        <v>391</v>
      </c>
      <c r="G46" t="s">
        <v>88</v>
      </c>
      <c r="H46" s="115">
        <v>616.95000000000016</v>
      </c>
      <c r="I46" s="88">
        <v>76.16</v>
      </c>
      <c r="J46" s="88">
        <v>33.28</v>
      </c>
      <c r="K46" s="88">
        <v>24.02</v>
      </c>
      <c r="L46" s="88">
        <v>6.5</v>
      </c>
      <c r="M46" s="116">
        <v>0</v>
      </c>
      <c r="N46" s="115">
        <v>75</v>
      </c>
      <c r="O46" s="88">
        <v>20</v>
      </c>
      <c r="P46" s="88">
        <v>0</v>
      </c>
      <c r="Q46" s="88">
        <v>0</v>
      </c>
      <c r="R46" s="88">
        <v>0</v>
      </c>
      <c r="S46" s="116">
        <v>0</v>
      </c>
      <c r="W46">
        <v>21.4</v>
      </c>
      <c r="X46">
        <v>115.28</v>
      </c>
      <c r="Y46">
        <v>0.44</v>
      </c>
      <c r="Z46">
        <v>2.88</v>
      </c>
      <c r="AA46">
        <v>9.61</v>
      </c>
      <c r="AB46">
        <v>14.41</v>
      </c>
      <c r="AC46">
        <v>0.56000000000000005</v>
      </c>
      <c r="AD46">
        <v>24.02</v>
      </c>
      <c r="AE46">
        <v>99.43</v>
      </c>
      <c r="AF46">
        <v>2.4</v>
      </c>
      <c r="AG46">
        <v>49.72</v>
      </c>
      <c r="AH46">
        <v>0.35</v>
      </c>
      <c r="AI46">
        <v>20</v>
      </c>
      <c r="AJ46">
        <v>0.59</v>
      </c>
      <c r="AK46">
        <v>0</v>
      </c>
      <c r="AL46">
        <v>0.3</v>
      </c>
      <c r="AM46">
        <v>0.31</v>
      </c>
      <c r="AN46">
        <v>9.61</v>
      </c>
      <c r="AO46">
        <v>0.56000000000000005</v>
      </c>
      <c r="AP46">
        <v>75</v>
      </c>
      <c r="AQ46">
        <v>0.61</v>
      </c>
      <c r="AR46">
        <v>49.72</v>
      </c>
      <c r="AS46">
        <v>24.02</v>
      </c>
      <c r="AT46">
        <v>0.35</v>
      </c>
      <c r="AU46">
        <v>48.04</v>
      </c>
      <c r="AV46">
        <v>6.51</v>
      </c>
      <c r="AW46">
        <v>17.29</v>
      </c>
      <c r="AX46">
        <v>176.4</v>
      </c>
      <c r="AY46">
        <v>6.5</v>
      </c>
      <c r="AZ46">
        <v>75.599999999999994</v>
      </c>
    </row>
    <row r="47" spans="1:52">
      <c r="A47" t="s">
        <v>395</v>
      </c>
      <c r="G47" t="s">
        <v>89</v>
      </c>
      <c r="H47" s="115">
        <v>622.55000000000018</v>
      </c>
      <c r="I47" s="88">
        <v>78.56</v>
      </c>
      <c r="J47" s="88">
        <v>33.28</v>
      </c>
      <c r="K47" s="88">
        <v>24.02</v>
      </c>
      <c r="L47" s="88">
        <v>7.07</v>
      </c>
      <c r="M47" s="116">
        <v>0</v>
      </c>
      <c r="N47" s="115">
        <v>75</v>
      </c>
      <c r="O47" s="88">
        <v>28.5</v>
      </c>
      <c r="P47" s="88">
        <v>0</v>
      </c>
      <c r="Q47" s="88">
        <v>0</v>
      </c>
      <c r="R47" s="88">
        <v>0</v>
      </c>
      <c r="S47" s="116">
        <v>0</v>
      </c>
      <c r="W47">
        <v>21.4</v>
      </c>
      <c r="X47">
        <v>115.28</v>
      </c>
      <c r="Y47">
        <v>0.44</v>
      </c>
      <c r="Z47">
        <v>2.88</v>
      </c>
      <c r="AA47">
        <v>9.61</v>
      </c>
      <c r="AB47">
        <v>14.41</v>
      </c>
      <c r="AC47">
        <v>0.56000000000000005</v>
      </c>
      <c r="AD47">
        <v>24.02</v>
      </c>
      <c r="AE47">
        <v>99.43</v>
      </c>
      <c r="AF47">
        <v>2.4</v>
      </c>
      <c r="AG47">
        <v>49.72</v>
      </c>
      <c r="AH47">
        <v>0.35</v>
      </c>
      <c r="AI47">
        <v>20</v>
      </c>
      <c r="AJ47">
        <v>0.59</v>
      </c>
      <c r="AK47">
        <v>8.5</v>
      </c>
      <c r="AL47">
        <v>0.3</v>
      </c>
      <c r="AM47">
        <v>0.31</v>
      </c>
      <c r="AN47">
        <v>9.61</v>
      </c>
      <c r="AO47">
        <v>0.56000000000000005</v>
      </c>
      <c r="AP47">
        <v>75</v>
      </c>
      <c r="AQ47">
        <v>0.61</v>
      </c>
      <c r="AR47">
        <v>49.72</v>
      </c>
      <c r="AS47">
        <v>24.02</v>
      </c>
      <c r="AT47">
        <v>0.35</v>
      </c>
      <c r="AU47">
        <v>48.04</v>
      </c>
      <c r="AV47">
        <v>6.51</v>
      </c>
      <c r="AW47">
        <v>17.29</v>
      </c>
      <c r="AX47">
        <v>182</v>
      </c>
      <c r="AY47">
        <v>7.07</v>
      </c>
      <c r="AZ47">
        <v>78</v>
      </c>
    </row>
    <row r="48" spans="1:52">
      <c r="A48" t="s">
        <v>399</v>
      </c>
      <c r="G48" t="s">
        <v>90</v>
      </c>
      <c r="H48" s="115">
        <v>626.05000000000018</v>
      </c>
      <c r="I48" s="88">
        <v>80.06</v>
      </c>
      <c r="J48" s="88">
        <v>33.28</v>
      </c>
      <c r="K48" s="88">
        <v>24.02</v>
      </c>
      <c r="L48" s="88">
        <v>6.34</v>
      </c>
      <c r="M48" s="116">
        <v>0</v>
      </c>
      <c r="N48" s="115">
        <v>75</v>
      </c>
      <c r="O48" s="88">
        <v>28.5</v>
      </c>
      <c r="P48" s="88">
        <v>0</v>
      </c>
      <c r="Q48" s="88">
        <v>0</v>
      </c>
      <c r="R48" s="88">
        <v>0</v>
      </c>
      <c r="S48" s="116">
        <v>0</v>
      </c>
      <c r="W48">
        <v>21.4</v>
      </c>
      <c r="X48">
        <v>115.28</v>
      </c>
      <c r="Y48">
        <v>0.44</v>
      </c>
      <c r="Z48">
        <v>2.88</v>
      </c>
      <c r="AA48">
        <v>9.61</v>
      </c>
      <c r="AB48">
        <v>14.41</v>
      </c>
      <c r="AC48">
        <v>0.56000000000000005</v>
      </c>
      <c r="AD48">
        <v>24.02</v>
      </c>
      <c r="AE48">
        <v>99.43</v>
      </c>
      <c r="AF48">
        <v>2.4</v>
      </c>
      <c r="AG48">
        <v>49.72</v>
      </c>
      <c r="AH48">
        <v>0.35</v>
      </c>
      <c r="AI48">
        <v>20</v>
      </c>
      <c r="AJ48">
        <v>0.59</v>
      </c>
      <c r="AK48">
        <v>8.5</v>
      </c>
      <c r="AL48">
        <v>0.3</v>
      </c>
      <c r="AM48">
        <v>0.31</v>
      </c>
      <c r="AN48">
        <v>9.61</v>
      </c>
      <c r="AO48">
        <v>0.56000000000000005</v>
      </c>
      <c r="AP48">
        <v>75</v>
      </c>
      <c r="AQ48">
        <v>0.61</v>
      </c>
      <c r="AR48">
        <v>49.72</v>
      </c>
      <c r="AS48">
        <v>24.02</v>
      </c>
      <c r="AT48">
        <v>0.35</v>
      </c>
      <c r="AU48">
        <v>48.04</v>
      </c>
      <c r="AV48">
        <v>6.51</v>
      </c>
      <c r="AW48">
        <v>17.29</v>
      </c>
      <c r="AX48">
        <v>185.5</v>
      </c>
      <c r="AY48">
        <v>6.34</v>
      </c>
      <c r="AZ48">
        <v>79.5</v>
      </c>
    </row>
    <row r="49" spans="1:52">
      <c r="A49" t="s">
        <v>400</v>
      </c>
      <c r="G49" t="s">
        <v>91</v>
      </c>
      <c r="H49" s="115">
        <v>628.1500000000002</v>
      </c>
      <c r="I49" s="88">
        <v>80.960000000000008</v>
      </c>
      <c r="J49" s="88">
        <v>33.28</v>
      </c>
      <c r="K49" s="88">
        <v>24.02</v>
      </c>
      <c r="L49" s="88">
        <v>6.63</v>
      </c>
      <c r="M49" s="116">
        <v>0</v>
      </c>
      <c r="N49" s="115">
        <v>75</v>
      </c>
      <c r="O49" s="88">
        <v>28.5</v>
      </c>
      <c r="P49" s="88">
        <v>0</v>
      </c>
      <c r="Q49" s="88">
        <v>0</v>
      </c>
      <c r="R49" s="88">
        <v>0</v>
      </c>
      <c r="S49" s="116">
        <v>0</v>
      </c>
      <c r="W49">
        <v>21.4</v>
      </c>
      <c r="X49">
        <v>115.28</v>
      </c>
      <c r="Y49">
        <v>0.44</v>
      </c>
      <c r="Z49">
        <v>2.88</v>
      </c>
      <c r="AA49">
        <v>9.61</v>
      </c>
      <c r="AB49">
        <v>14.41</v>
      </c>
      <c r="AC49">
        <v>0.56000000000000005</v>
      </c>
      <c r="AD49">
        <v>24.02</v>
      </c>
      <c r="AE49">
        <v>99.43</v>
      </c>
      <c r="AF49">
        <v>2.4</v>
      </c>
      <c r="AG49">
        <v>49.72</v>
      </c>
      <c r="AH49">
        <v>0.35</v>
      </c>
      <c r="AI49">
        <v>20</v>
      </c>
      <c r="AJ49">
        <v>0.59</v>
      </c>
      <c r="AK49">
        <v>8.5</v>
      </c>
      <c r="AL49">
        <v>0.3</v>
      </c>
      <c r="AM49">
        <v>0.31</v>
      </c>
      <c r="AN49">
        <v>9.61</v>
      </c>
      <c r="AO49">
        <v>0.56000000000000005</v>
      </c>
      <c r="AP49">
        <v>75</v>
      </c>
      <c r="AQ49">
        <v>0.61</v>
      </c>
      <c r="AR49">
        <v>49.72</v>
      </c>
      <c r="AS49">
        <v>24.02</v>
      </c>
      <c r="AT49">
        <v>0.35</v>
      </c>
      <c r="AU49">
        <v>48.04</v>
      </c>
      <c r="AV49">
        <v>6.51</v>
      </c>
      <c r="AW49">
        <v>17.29</v>
      </c>
      <c r="AX49">
        <v>187.6</v>
      </c>
      <c r="AY49">
        <v>6.63</v>
      </c>
      <c r="AZ49">
        <v>80.400000000000006</v>
      </c>
    </row>
    <row r="50" spans="1:52">
      <c r="A50" t="s">
        <v>401</v>
      </c>
      <c r="G50" t="s">
        <v>92</v>
      </c>
      <c r="H50" s="115">
        <v>628.1500000000002</v>
      </c>
      <c r="I50" s="88">
        <v>80.960000000000008</v>
      </c>
      <c r="J50" s="88">
        <v>33.28</v>
      </c>
      <c r="K50" s="88">
        <v>24.02</v>
      </c>
      <c r="L50" s="88">
        <v>6.78</v>
      </c>
      <c r="M50" s="116">
        <v>0</v>
      </c>
      <c r="N50" s="115">
        <v>75</v>
      </c>
      <c r="O50" s="88">
        <v>28.5</v>
      </c>
      <c r="P50" s="88">
        <v>0</v>
      </c>
      <c r="Q50" s="88">
        <v>0</v>
      </c>
      <c r="R50" s="88">
        <v>0</v>
      </c>
      <c r="S50" s="116">
        <v>0</v>
      </c>
      <c r="W50">
        <v>21.4</v>
      </c>
      <c r="X50">
        <v>115.28</v>
      </c>
      <c r="Y50">
        <v>0.44</v>
      </c>
      <c r="Z50">
        <v>2.88</v>
      </c>
      <c r="AA50">
        <v>9.61</v>
      </c>
      <c r="AB50">
        <v>14.41</v>
      </c>
      <c r="AC50">
        <v>0.56000000000000005</v>
      </c>
      <c r="AD50">
        <v>24.02</v>
      </c>
      <c r="AE50">
        <v>99.43</v>
      </c>
      <c r="AF50">
        <v>2.4</v>
      </c>
      <c r="AG50">
        <v>49.72</v>
      </c>
      <c r="AH50">
        <v>0.35</v>
      </c>
      <c r="AI50">
        <v>20</v>
      </c>
      <c r="AJ50">
        <v>0.59</v>
      </c>
      <c r="AK50">
        <v>8.5</v>
      </c>
      <c r="AL50">
        <v>0.3</v>
      </c>
      <c r="AM50">
        <v>0.31</v>
      </c>
      <c r="AN50">
        <v>9.61</v>
      </c>
      <c r="AO50">
        <v>0.56000000000000005</v>
      </c>
      <c r="AP50">
        <v>75</v>
      </c>
      <c r="AQ50">
        <v>0.61</v>
      </c>
      <c r="AR50">
        <v>49.72</v>
      </c>
      <c r="AS50">
        <v>24.02</v>
      </c>
      <c r="AT50">
        <v>0.35</v>
      </c>
      <c r="AU50">
        <v>48.04</v>
      </c>
      <c r="AV50">
        <v>6.51</v>
      </c>
      <c r="AW50">
        <v>17.29</v>
      </c>
      <c r="AX50">
        <v>187.6</v>
      </c>
      <c r="AY50">
        <v>6.78</v>
      </c>
      <c r="AZ50">
        <v>80.400000000000006</v>
      </c>
    </row>
    <row r="51" spans="1:52">
      <c r="A51" t="s">
        <v>403</v>
      </c>
      <c r="G51" t="s">
        <v>93</v>
      </c>
      <c r="H51" s="115">
        <v>628.1500000000002</v>
      </c>
      <c r="I51" s="88">
        <v>80.960000000000008</v>
      </c>
      <c r="J51" s="88">
        <v>33.19</v>
      </c>
      <c r="K51" s="88">
        <v>24.02</v>
      </c>
      <c r="L51" s="88">
        <v>7.77</v>
      </c>
      <c r="M51" s="116">
        <v>0</v>
      </c>
      <c r="N51" s="115">
        <v>75</v>
      </c>
      <c r="O51" s="88">
        <v>28.5</v>
      </c>
      <c r="P51" s="88">
        <v>0</v>
      </c>
      <c r="Q51" s="88">
        <v>0</v>
      </c>
      <c r="R51" s="88">
        <v>0</v>
      </c>
      <c r="S51" s="116">
        <v>0</v>
      </c>
      <c r="W51">
        <v>21.4</v>
      </c>
      <c r="X51">
        <v>115.28</v>
      </c>
      <c r="Y51">
        <v>0.44</v>
      </c>
      <c r="Z51">
        <v>2.88</v>
      </c>
      <c r="AA51">
        <v>9.61</v>
      </c>
      <c r="AB51">
        <v>14.41</v>
      </c>
      <c r="AC51">
        <v>0.56000000000000005</v>
      </c>
      <c r="AD51">
        <v>24.02</v>
      </c>
      <c r="AE51">
        <v>99.43</v>
      </c>
      <c r="AF51">
        <v>2.4</v>
      </c>
      <c r="AG51">
        <v>49.72</v>
      </c>
      <c r="AH51">
        <v>0.35</v>
      </c>
      <c r="AI51">
        <v>20</v>
      </c>
      <c r="AJ51">
        <v>0.59</v>
      </c>
      <c r="AK51">
        <v>8.5</v>
      </c>
      <c r="AL51">
        <v>0.3</v>
      </c>
      <c r="AM51">
        <v>0.31</v>
      </c>
      <c r="AN51">
        <v>9.61</v>
      </c>
      <c r="AO51">
        <v>0.56000000000000005</v>
      </c>
      <c r="AP51">
        <v>75</v>
      </c>
      <c r="AQ51">
        <v>0.61</v>
      </c>
      <c r="AR51">
        <v>49.72</v>
      </c>
      <c r="AS51">
        <v>24.02</v>
      </c>
      <c r="AT51">
        <v>0.35</v>
      </c>
      <c r="AU51">
        <v>48.04</v>
      </c>
      <c r="AV51">
        <v>6.42</v>
      </c>
      <c r="AW51">
        <v>17.29</v>
      </c>
      <c r="AX51">
        <v>187.6</v>
      </c>
      <c r="AY51">
        <v>7.77</v>
      </c>
      <c r="AZ51">
        <v>80.400000000000006</v>
      </c>
    </row>
    <row r="52" spans="1:52">
      <c r="A52" t="s">
        <v>404</v>
      </c>
      <c r="G52" t="s">
        <v>94</v>
      </c>
      <c r="H52" s="115">
        <v>628.1500000000002</v>
      </c>
      <c r="I52" s="88">
        <v>80.960000000000008</v>
      </c>
      <c r="J52" s="88">
        <v>33.19</v>
      </c>
      <c r="K52" s="88">
        <v>24.02</v>
      </c>
      <c r="L52" s="88">
        <v>7.33</v>
      </c>
      <c r="M52" s="116">
        <v>0</v>
      </c>
      <c r="N52" s="115">
        <v>75</v>
      </c>
      <c r="O52" s="88">
        <v>28.5</v>
      </c>
      <c r="P52" s="88">
        <v>0</v>
      </c>
      <c r="Q52" s="88">
        <v>0</v>
      </c>
      <c r="R52" s="88">
        <v>0</v>
      </c>
      <c r="S52" s="116">
        <v>0</v>
      </c>
      <c r="W52">
        <v>21.4</v>
      </c>
      <c r="X52">
        <v>115.28</v>
      </c>
      <c r="Y52">
        <v>0.44</v>
      </c>
      <c r="Z52">
        <v>2.88</v>
      </c>
      <c r="AA52">
        <v>9.61</v>
      </c>
      <c r="AB52">
        <v>14.41</v>
      </c>
      <c r="AC52">
        <v>0.56000000000000005</v>
      </c>
      <c r="AD52">
        <v>24.02</v>
      </c>
      <c r="AE52">
        <v>99.43</v>
      </c>
      <c r="AF52">
        <v>2.4</v>
      </c>
      <c r="AG52">
        <v>49.72</v>
      </c>
      <c r="AH52">
        <v>0.35</v>
      </c>
      <c r="AI52">
        <v>20</v>
      </c>
      <c r="AJ52">
        <v>0.59</v>
      </c>
      <c r="AK52">
        <v>8.5</v>
      </c>
      <c r="AL52">
        <v>0.3</v>
      </c>
      <c r="AM52">
        <v>0.31</v>
      </c>
      <c r="AN52">
        <v>9.61</v>
      </c>
      <c r="AO52">
        <v>0.56000000000000005</v>
      </c>
      <c r="AP52">
        <v>75</v>
      </c>
      <c r="AQ52">
        <v>0.61</v>
      </c>
      <c r="AR52">
        <v>49.72</v>
      </c>
      <c r="AS52">
        <v>24.02</v>
      </c>
      <c r="AT52">
        <v>0.35</v>
      </c>
      <c r="AU52">
        <v>48.04</v>
      </c>
      <c r="AV52">
        <v>6.42</v>
      </c>
      <c r="AW52">
        <v>17.29</v>
      </c>
      <c r="AX52">
        <v>187.6</v>
      </c>
      <c r="AY52">
        <v>7.33</v>
      </c>
      <c r="AZ52">
        <v>80.400000000000006</v>
      </c>
    </row>
    <row r="53" spans="1:52">
      <c r="A53" t="s">
        <v>445</v>
      </c>
      <c r="G53" t="s">
        <v>95</v>
      </c>
      <c r="H53" s="115">
        <v>628.1500000000002</v>
      </c>
      <c r="I53" s="88">
        <v>80.960000000000008</v>
      </c>
      <c r="J53" s="88">
        <v>33.19</v>
      </c>
      <c r="K53" s="88">
        <v>24.02</v>
      </c>
      <c r="L53" s="88">
        <v>7.27</v>
      </c>
      <c r="M53" s="116">
        <v>0</v>
      </c>
      <c r="N53" s="115">
        <v>75</v>
      </c>
      <c r="O53" s="88">
        <v>28.5</v>
      </c>
      <c r="P53" s="88">
        <v>0</v>
      </c>
      <c r="Q53" s="88">
        <v>0</v>
      </c>
      <c r="R53" s="88">
        <v>0</v>
      </c>
      <c r="S53" s="116">
        <v>0</v>
      </c>
      <c r="W53">
        <v>21.4</v>
      </c>
      <c r="X53">
        <v>115.28</v>
      </c>
      <c r="Y53">
        <v>0.44</v>
      </c>
      <c r="Z53">
        <v>2.88</v>
      </c>
      <c r="AA53">
        <v>9.61</v>
      </c>
      <c r="AB53">
        <v>14.41</v>
      </c>
      <c r="AC53">
        <v>0.56000000000000005</v>
      </c>
      <c r="AD53">
        <v>24.02</v>
      </c>
      <c r="AE53">
        <v>99.43</v>
      </c>
      <c r="AF53">
        <v>2.4</v>
      </c>
      <c r="AG53">
        <v>49.72</v>
      </c>
      <c r="AH53">
        <v>0.35</v>
      </c>
      <c r="AI53">
        <v>20</v>
      </c>
      <c r="AJ53">
        <v>0.59</v>
      </c>
      <c r="AK53">
        <v>8.5</v>
      </c>
      <c r="AL53">
        <v>0.3</v>
      </c>
      <c r="AM53">
        <v>0.31</v>
      </c>
      <c r="AN53">
        <v>9.61</v>
      </c>
      <c r="AO53">
        <v>0.56000000000000005</v>
      </c>
      <c r="AP53">
        <v>75</v>
      </c>
      <c r="AQ53">
        <v>0.61</v>
      </c>
      <c r="AR53">
        <v>49.72</v>
      </c>
      <c r="AS53">
        <v>24.02</v>
      </c>
      <c r="AT53">
        <v>0.35</v>
      </c>
      <c r="AU53">
        <v>48.04</v>
      </c>
      <c r="AV53">
        <v>6.42</v>
      </c>
      <c r="AW53">
        <v>17.29</v>
      </c>
      <c r="AX53">
        <v>187.6</v>
      </c>
      <c r="AY53">
        <v>7.27</v>
      </c>
      <c r="AZ53">
        <v>80.400000000000006</v>
      </c>
    </row>
    <row r="54" spans="1:52">
      <c r="A54" t="s">
        <v>444</v>
      </c>
      <c r="G54" t="s">
        <v>96</v>
      </c>
      <c r="H54" s="115">
        <v>628.1500000000002</v>
      </c>
      <c r="I54" s="88">
        <v>80.960000000000008</v>
      </c>
      <c r="J54" s="88">
        <v>33.19</v>
      </c>
      <c r="K54" s="88">
        <v>24.02</v>
      </c>
      <c r="L54" s="88">
        <v>6.89</v>
      </c>
      <c r="M54" s="116">
        <v>0</v>
      </c>
      <c r="N54" s="115">
        <v>75</v>
      </c>
      <c r="O54" s="88">
        <v>28.5</v>
      </c>
      <c r="P54" s="88">
        <v>0</v>
      </c>
      <c r="Q54" s="88">
        <v>0</v>
      </c>
      <c r="R54" s="88">
        <v>0</v>
      </c>
      <c r="S54" s="116">
        <v>0</v>
      </c>
      <c r="W54">
        <v>21.4</v>
      </c>
      <c r="X54">
        <v>115.28</v>
      </c>
      <c r="Y54">
        <v>0.44</v>
      </c>
      <c r="Z54">
        <v>2.88</v>
      </c>
      <c r="AA54">
        <v>9.61</v>
      </c>
      <c r="AB54">
        <v>14.41</v>
      </c>
      <c r="AC54">
        <v>0.56000000000000005</v>
      </c>
      <c r="AD54">
        <v>24.02</v>
      </c>
      <c r="AE54">
        <v>99.43</v>
      </c>
      <c r="AF54">
        <v>2.4</v>
      </c>
      <c r="AG54">
        <v>49.72</v>
      </c>
      <c r="AH54">
        <v>0.35</v>
      </c>
      <c r="AI54">
        <v>20</v>
      </c>
      <c r="AJ54">
        <v>0.59</v>
      </c>
      <c r="AK54">
        <v>8.5</v>
      </c>
      <c r="AL54">
        <v>0.3</v>
      </c>
      <c r="AM54">
        <v>0.31</v>
      </c>
      <c r="AN54">
        <v>9.61</v>
      </c>
      <c r="AO54">
        <v>0.56000000000000005</v>
      </c>
      <c r="AP54">
        <v>75</v>
      </c>
      <c r="AQ54">
        <v>0.61</v>
      </c>
      <c r="AR54">
        <v>49.72</v>
      </c>
      <c r="AS54">
        <v>24.02</v>
      </c>
      <c r="AT54">
        <v>0.35</v>
      </c>
      <c r="AU54">
        <v>48.04</v>
      </c>
      <c r="AV54">
        <v>6.42</v>
      </c>
      <c r="AW54">
        <v>17.29</v>
      </c>
      <c r="AX54">
        <v>187.6</v>
      </c>
      <c r="AY54">
        <v>6.89</v>
      </c>
      <c r="AZ54">
        <v>80.400000000000006</v>
      </c>
    </row>
    <row r="55" spans="1:52">
      <c r="A55" t="s">
        <v>446</v>
      </c>
      <c r="G55" t="s">
        <v>97</v>
      </c>
      <c r="H55" s="115">
        <v>628.1500000000002</v>
      </c>
      <c r="I55" s="88">
        <v>80.960000000000008</v>
      </c>
      <c r="J55" s="88">
        <v>33.19</v>
      </c>
      <c r="K55" s="88">
        <v>24.02</v>
      </c>
      <c r="L55" s="88">
        <v>7.57</v>
      </c>
      <c r="M55" s="116">
        <v>0</v>
      </c>
      <c r="N55" s="115">
        <v>75</v>
      </c>
      <c r="O55" s="88">
        <v>28.5</v>
      </c>
      <c r="P55" s="88">
        <v>0</v>
      </c>
      <c r="Q55" s="88">
        <v>0</v>
      </c>
      <c r="R55" s="88">
        <v>0</v>
      </c>
      <c r="S55" s="116">
        <v>0</v>
      </c>
      <c r="W55">
        <v>21.4</v>
      </c>
      <c r="X55">
        <v>115.28</v>
      </c>
      <c r="Y55">
        <v>0.44</v>
      </c>
      <c r="Z55">
        <v>2.88</v>
      </c>
      <c r="AA55">
        <v>9.61</v>
      </c>
      <c r="AB55">
        <v>14.41</v>
      </c>
      <c r="AC55">
        <v>0.56000000000000005</v>
      </c>
      <c r="AD55">
        <v>24.02</v>
      </c>
      <c r="AE55">
        <v>99.43</v>
      </c>
      <c r="AF55">
        <v>2.4</v>
      </c>
      <c r="AG55">
        <v>49.72</v>
      </c>
      <c r="AH55">
        <v>0.35</v>
      </c>
      <c r="AI55">
        <v>20</v>
      </c>
      <c r="AJ55">
        <v>0.59</v>
      </c>
      <c r="AK55">
        <v>8.5</v>
      </c>
      <c r="AL55">
        <v>0.3</v>
      </c>
      <c r="AM55">
        <v>0.31</v>
      </c>
      <c r="AN55">
        <v>9.61</v>
      </c>
      <c r="AO55">
        <v>0.56000000000000005</v>
      </c>
      <c r="AP55">
        <v>75</v>
      </c>
      <c r="AQ55">
        <v>0.61</v>
      </c>
      <c r="AR55">
        <v>49.72</v>
      </c>
      <c r="AS55">
        <v>24.02</v>
      </c>
      <c r="AT55">
        <v>0.35</v>
      </c>
      <c r="AU55">
        <v>48.04</v>
      </c>
      <c r="AV55">
        <v>6.42</v>
      </c>
      <c r="AW55">
        <v>17.29</v>
      </c>
      <c r="AX55">
        <v>187.6</v>
      </c>
      <c r="AY55">
        <v>7.57</v>
      </c>
      <c r="AZ55">
        <v>80.400000000000006</v>
      </c>
    </row>
    <row r="56" spans="1:52">
      <c r="A56" t="s">
        <v>446</v>
      </c>
      <c r="G56" t="s">
        <v>98</v>
      </c>
      <c r="H56" s="115">
        <v>628.1500000000002</v>
      </c>
      <c r="I56" s="88">
        <v>80.960000000000008</v>
      </c>
      <c r="J56" s="88">
        <v>33.19</v>
      </c>
      <c r="K56" s="88">
        <v>24.02</v>
      </c>
      <c r="L56" s="88">
        <v>6.82</v>
      </c>
      <c r="M56" s="116">
        <v>0</v>
      </c>
      <c r="N56" s="115">
        <v>75</v>
      </c>
      <c r="O56" s="88">
        <v>28.5</v>
      </c>
      <c r="P56" s="88">
        <v>0</v>
      </c>
      <c r="Q56" s="88">
        <v>0</v>
      </c>
      <c r="R56" s="88">
        <v>0</v>
      </c>
      <c r="S56" s="116">
        <v>0</v>
      </c>
      <c r="W56">
        <v>21.4</v>
      </c>
      <c r="X56">
        <v>115.28</v>
      </c>
      <c r="Y56">
        <v>0.44</v>
      </c>
      <c r="Z56">
        <v>2.88</v>
      </c>
      <c r="AA56">
        <v>9.61</v>
      </c>
      <c r="AB56">
        <v>14.41</v>
      </c>
      <c r="AC56">
        <v>0.56000000000000005</v>
      </c>
      <c r="AD56">
        <v>24.02</v>
      </c>
      <c r="AE56">
        <v>99.43</v>
      </c>
      <c r="AF56">
        <v>2.4</v>
      </c>
      <c r="AG56">
        <v>49.72</v>
      </c>
      <c r="AH56">
        <v>0.35</v>
      </c>
      <c r="AI56">
        <v>20</v>
      </c>
      <c r="AJ56">
        <v>0.59</v>
      </c>
      <c r="AK56">
        <v>8.5</v>
      </c>
      <c r="AL56">
        <v>0.3</v>
      </c>
      <c r="AM56">
        <v>0.31</v>
      </c>
      <c r="AN56">
        <v>9.61</v>
      </c>
      <c r="AO56">
        <v>0.56000000000000005</v>
      </c>
      <c r="AP56">
        <v>75</v>
      </c>
      <c r="AQ56">
        <v>0.61</v>
      </c>
      <c r="AR56">
        <v>49.72</v>
      </c>
      <c r="AS56">
        <v>24.02</v>
      </c>
      <c r="AT56">
        <v>0.35</v>
      </c>
      <c r="AU56">
        <v>48.04</v>
      </c>
      <c r="AV56">
        <v>6.42</v>
      </c>
      <c r="AW56">
        <v>17.29</v>
      </c>
      <c r="AX56">
        <v>187.6</v>
      </c>
      <c r="AY56">
        <v>6.82</v>
      </c>
      <c r="AZ56">
        <v>80.400000000000006</v>
      </c>
    </row>
    <row r="57" spans="1:52">
      <c r="G57" t="s">
        <v>99</v>
      </c>
      <c r="H57" s="115">
        <v>626.05000000000018</v>
      </c>
      <c r="I57" s="88">
        <v>80.06</v>
      </c>
      <c r="J57" s="88">
        <v>33.19</v>
      </c>
      <c r="K57" s="88">
        <v>24.02</v>
      </c>
      <c r="L57" s="88">
        <v>6.83</v>
      </c>
      <c r="M57" s="116">
        <v>0</v>
      </c>
      <c r="N57" s="115">
        <v>75</v>
      </c>
      <c r="O57" s="88">
        <v>28.5</v>
      </c>
      <c r="P57" s="88">
        <v>0</v>
      </c>
      <c r="Q57" s="88">
        <v>0</v>
      </c>
      <c r="R57" s="88">
        <v>0</v>
      </c>
      <c r="S57" s="116">
        <v>0</v>
      </c>
      <c r="W57">
        <v>21.4</v>
      </c>
      <c r="X57">
        <v>115.28</v>
      </c>
      <c r="Y57">
        <v>0.44</v>
      </c>
      <c r="Z57">
        <v>2.88</v>
      </c>
      <c r="AA57">
        <v>9.61</v>
      </c>
      <c r="AB57">
        <v>14.41</v>
      </c>
      <c r="AC57">
        <v>0.56000000000000005</v>
      </c>
      <c r="AD57">
        <v>24.02</v>
      </c>
      <c r="AE57">
        <v>99.43</v>
      </c>
      <c r="AF57">
        <v>2.4</v>
      </c>
      <c r="AG57">
        <v>49.72</v>
      </c>
      <c r="AH57">
        <v>0.35</v>
      </c>
      <c r="AI57">
        <v>20</v>
      </c>
      <c r="AJ57">
        <v>0.59</v>
      </c>
      <c r="AK57">
        <v>8.5</v>
      </c>
      <c r="AL57">
        <v>0.3</v>
      </c>
      <c r="AM57">
        <v>0.31</v>
      </c>
      <c r="AN57">
        <v>9.61</v>
      </c>
      <c r="AO57">
        <v>0.56000000000000005</v>
      </c>
      <c r="AP57">
        <v>75</v>
      </c>
      <c r="AQ57">
        <v>0.61</v>
      </c>
      <c r="AR57">
        <v>49.72</v>
      </c>
      <c r="AS57">
        <v>24.02</v>
      </c>
      <c r="AT57">
        <v>0.35</v>
      </c>
      <c r="AU57">
        <v>48.04</v>
      </c>
      <c r="AV57">
        <v>6.42</v>
      </c>
      <c r="AW57">
        <v>17.29</v>
      </c>
      <c r="AX57">
        <v>185.5</v>
      </c>
      <c r="AY57">
        <v>6.83</v>
      </c>
      <c r="AZ57">
        <v>79.5</v>
      </c>
    </row>
    <row r="58" spans="1:52">
      <c r="G58" t="s">
        <v>100</v>
      </c>
      <c r="H58" s="115">
        <v>625.35000000000014</v>
      </c>
      <c r="I58" s="88">
        <v>79.760000000000005</v>
      </c>
      <c r="J58" s="88">
        <v>33.19</v>
      </c>
      <c r="K58" s="88">
        <v>24.02</v>
      </c>
      <c r="L58" s="88">
        <v>6.41</v>
      </c>
      <c r="M58" s="116">
        <v>0</v>
      </c>
      <c r="N58" s="115">
        <v>75</v>
      </c>
      <c r="O58" s="88">
        <v>28.5</v>
      </c>
      <c r="P58" s="88">
        <v>0</v>
      </c>
      <c r="Q58" s="88">
        <v>0</v>
      </c>
      <c r="R58" s="88">
        <v>0</v>
      </c>
      <c r="S58" s="116">
        <v>0</v>
      </c>
      <c r="W58">
        <v>21.4</v>
      </c>
      <c r="X58">
        <v>115.28</v>
      </c>
      <c r="Y58">
        <v>0.44</v>
      </c>
      <c r="Z58">
        <v>2.88</v>
      </c>
      <c r="AA58">
        <v>9.61</v>
      </c>
      <c r="AB58">
        <v>14.41</v>
      </c>
      <c r="AC58">
        <v>0.56000000000000005</v>
      </c>
      <c r="AD58">
        <v>24.02</v>
      </c>
      <c r="AE58">
        <v>99.43</v>
      </c>
      <c r="AF58">
        <v>2.4</v>
      </c>
      <c r="AG58">
        <v>49.72</v>
      </c>
      <c r="AH58">
        <v>0.35</v>
      </c>
      <c r="AI58">
        <v>20</v>
      </c>
      <c r="AJ58">
        <v>0.59</v>
      </c>
      <c r="AK58">
        <v>8.5</v>
      </c>
      <c r="AL58">
        <v>0.3</v>
      </c>
      <c r="AM58">
        <v>0.31</v>
      </c>
      <c r="AN58">
        <v>9.61</v>
      </c>
      <c r="AO58">
        <v>0.56000000000000005</v>
      </c>
      <c r="AP58">
        <v>75</v>
      </c>
      <c r="AQ58">
        <v>0.61</v>
      </c>
      <c r="AR58">
        <v>49.72</v>
      </c>
      <c r="AS58">
        <v>24.02</v>
      </c>
      <c r="AT58">
        <v>0.35</v>
      </c>
      <c r="AU58">
        <v>48.04</v>
      </c>
      <c r="AV58">
        <v>6.42</v>
      </c>
      <c r="AW58">
        <v>17.29</v>
      </c>
      <c r="AX58">
        <v>184.8</v>
      </c>
      <c r="AY58">
        <v>6.41</v>
      </c>
      <c r="AZ58">
        <v>79.2</v>
      </c>
    </row>
    <row r="59" spans="1:52">
      <c r="G59" t="s">
        <v>101</v>
      </c>
      <c r="H59" s="115">
        <v>622.55000000000018</v>
      </c>
      <c r="I59" s="88">
        <v>78.56</v>
      </c>
      <c r="J59" s="88">
        <v>33.19</v>
      </c>
      <c r="K59" s="88">
        <v>24.02</v>
      </c>
      <c r="L59" s="88">
        <v>6.96</v>
      </c>
      <c r="M59" s="116">
        <v>0</v>
      </c>
      <c r="N59" s="115">
        <v>75</v>
      </c>
      <c r="O59" s="88">
        <v>28.5</v>
      </c>
      <c r="P59" s="88">
        <v>0</v>
      </c>
      <c r="Q59" s="88">
        <v>0</v>
      </c>
      <c r="R59" s="88">
        <v>0</v>
      </c>
      <c r="S59" s="116">
        <v>0</v>
      </c>
      <c r="W59">
        <v>21.4</v>
      </c>
      <c r="X59">
        <v>115.28</v>
      </c>
      <c r="Y59">
        <v>0.44</v>
      </c>
      <c r="Z59">
        <v>2.88</v>
      </c>
      <c r="AA59">
        <v>9.61</v>
      </c>
      <c r="AB59">
        <v>14.41</v>
      </c>
      <c r="AC59">
        <v>0.56000000000000005</v>
      </c>
      <c r="AD59">
        <v>24.02</v>
      </c>
      <c r="AE59">
        <v>99.43</v>
      </c>
      <c r="AF59">
        <v>2.4</v>
      </c>
      <c r="AG59">
        <v>49.72</v>
      </c>
      <c r="AH59">
        <v>0.35</v>
      </c>
      <c r="AI59">
        <v>20</v>
      </c>
      <c r="AJ59">
        <v>0.59</v>
      </c>
      <c r="AK59">
        <v>8.5</v>
      </c>
      <c r="AL59">
        <v>0.3</v>
      </c>
      <c r="AM59">
        <v>0.31</v>
      </c>
      <c r="AN59">
        <v>9.61</v>
      </c>
      <c r="AO59">
        <v>0.56000000000000005</v>
      </c>
      <c r="AP59">
        <v>75</v>
      </c>
      <c r="AQ59">
        <v>0.61</v>
      </c>
      <c r="AR59">
        <v>49.72</v>
      </c>
      <c r="AS59">
        <v>24.02</v>
      </c>
      <c r="AT59">
        <v>0.35</v>
      </c>
      <c r="AU59">
        <v>48.04</v>
      </c>
      <c r="AV59">
        <v>6.42</v>
      </c>
      <c r="AW59">
        <v>17.29</v>
      </c>
      <c r="AX59">
        <v>182</v>
      </c>
      <c r="AY59">
        <v>6.96</v>
      </c>
      <c r="AZ59">
        <v>78</v>
      </c>
    </row>
    <row r="60" spans="1:52">
      <c r="G60" t="s">
        <v>102</v>
      </c>
      <c r="H60" s="115">
        <v>622.55000000000018</v>
      </c>
      <c r="I60" s="88">
        <v>78.56</v>
      </c>
      <c r="J60" s="88">
        <v>33.19</v>
      </c>
      <c r="K60" s="88">
        <v>24.02</v>
      </c>
      <c r="L60" s="88">
        <v>4.5199999999999996</v>
      </c>
      <c r="M60" s="116">
        <v>0</v>
      </c>
      <c r="N60" s="115">
        <v>75</v>
      </c>
      <c r="O60" s="88">
        <v>28.5</v>
      </c>
      <c r="P60" s="88">
        <v>0</v>
      </c>
      <c r="Q60" s="88">
        <v>0</v>
      </c>
      <c r="R60" s="88">
        <v>0</v>
      </c>
      <c r="S60" s="116">
        <v>0</v>
      </c>
      <c r="W60">
        <v>21.4</v>
      </c>
      <c r="X60">
        <v>115.28</v>
      </c>
      <c r="Y60">
        <v>0.44</v>
      </c>
      <c r="Z60">
        <v>2.88</v>
      </c>
      <c r="AA60">
        <v>9.61</v>
      </c>
      <c r="AB60">
        <v>14.41</v>
      </c>
      <c r="AC60">
        <v>0.56000000000000005</v>
      </c>
      <c r="AD60">
        <v>24.02</v>
      </c>
      <c r="AE60">
        <v>99.43</v>
      </c>
      <c r="AF60">
        <v>2.4</v>
      </c>
      <c r="AG60">
        <v>49.72</v>
      </c>
      <c r="AH60">
        <v>0.35</v>
      </c>
      <c r="AI60">
        <v>20</v>
      </c>
      <c r="AJ60">
        <v>0.59</v>
      </c>
      <c r="AK60">
        <v>8.5</v>
      </c>
      <c r="AL60">
        <v>0.3</v>
      </c>
      <c r="AM60">
        <v>0.31</v>
      </c>
      <c r="AN60">
        <v>9.61</v>
      </c>
      <c r="AO60">
        <v>0.56000000000000005</v>
      </c>
      <c r="AP60">
        <v>75</v>
      </c>
      <c r="AQ60">
        <v>0.61</v>
      </c>
      <c r="AR60">
        <v>49.72</v>
      </c>
      <c r="AS60">
        <v>24.02</v>
      </c>
      <c r="AT60">
        <v>0.35</v>
      </c>
      <c r="AU60">
        <v>48.04</v>
      </c>
      <c r="AV60">
        <v>6.42</v>
      </c>
      <c r="AW60">
        <v>17.29</v>
      </c>
      <c r="AX60">
        <v>182</v>
      </c>
      <c r="AY60">
        <v>4.5199999999999996</v>
      </c>
      <c r="AZ60">
        <v>78</v>
      </c>
    </row>
    <row r="61" spans="1:52">
      <c r="G61" t="s">
        <v>103</v>
      </c>
      <c r="H61" s="115">
        <v>619.05000000000018</v>
      </c>
      <c r="I61" s="88">
        <v>77.06</v>
      </c>
      <c r="J61" s="88">
        <v>33.19</v>
      </c>
      <c r="K61" s="88">
        <v>24.02</v>
      </c>
      <c r="L61" s="88">
        <v>4.46</v>
      </c>
      <c r="M61" s="116">
        <v>0</v>
      </c>
      <c r="N61" s="115">
        <v>75</v>
      </c>
      <c r="O61" s="88">
        <v>28.5</v>
      </c>
      <c r="P61" s="88">
        <v>0</v>
      </c>
      <c r="Q61" s="88">
        <v>0</v>
      </c>
      <c r="R61" s="88">
        <v>0</v>
      </c>
      <c r="S61" s="116">
        <v>0</v>
      </c>
      <c r="W61">
        <v>21.4</v>
      </c>
      <c r="X61">
        <v>115.28</v>
      </c>
      <c r="Y61">
        <v>0.44</v>
      </c>
      <c r="Z61">
        <v>2.88</v>
      </c>
      <c r="AA61">
        <v>9.61</v>
      </c>
      <c r="AB61">
        <v>14.41</v>
      </c>
      <c r="AC61">
        <v>0.56000000000000005</v>
      </c>
      <c r="AD61">
        <v>24.02</v>
      </c>
      <c r="AE61">
        <v>99.43</v>
      </c>
      <c r="AF61">
        <v>2.4</v>
      </c>
      <c r="AG61">
        <v>49.72</v>
      </c>
      <c r="AH61">
        <v>0.35</v>
      </c>
      <c r="AI61">
        <v>20</v>
      </c>
      <c r="AJ61">
        <v>0.59</v>
      </c>
      <c r="AK61">
        <v>8.5</v>
      </c>
      <c r="AL61">
        <v>0.3</v>
      </c>
      <c r="AM61">
        <v>0.31</v>
      </c>
      <c r="AN61">
        <v>9.61</v>
      </c>
      <c r="AO61">
        <v>0.56000000000000005</v>
      </c>
      <c r="AP61">
        <v>75</v>
      </c>
      <c r="AQ61">
        <v>0.61</v>
      </c>
      <c r="AR61">
        <v>49.72</v>
      </c>
      <c r="AS61">
        <v>24.02</v>
      </c>
      <c r="AT61">
        <v>0.35</v>
      </c>
      <c r="AU61">
        <v>48.04</v>
      </c>
      <c r="AV61">
        <v>6.42</v>
      </c>
      <c r="AW61">
        <v>17.29</v>
      </c>
      <c r="AX61">
        <v>178.5</v>
      </c>
      <c r="AY61">
        <v>4.46</v>
      </c>
      <c r="AZ61">
        <v>76.5</v>
      </c>
    </row>
    <row r="62" spans="1:52">
      <c r="G62" t="s">
        <v>104</v>
      </c>
      <c r="H62" s="115">
        <v>614.1500000000002</v>
      </c>
      <c r="I62" s="88">
        <v>74.960000000000008</v>
      </c>
      <c r="J62" s="88">
        <v>33.19</v>
      </c>
      <c r="K62" s="88">
        <v>24.02</v>
      </c>
      <c r="L62" s="88">
        <v>5.24</v>
      </c>
      <c r="M62" s="116">
        <v>0</v>
      </c>
      <c r="N62" s="115">
        <v>75</v>
      </c>
      <c r="O62" s="88">
        <v>28.5</v>
      </c>
      <c r="P62" s="88">
        <v>0</v>
      </c>
      <c r="Q62" s="88">
        <v>0</v>
      </c>
      <c r="R62" s="88">
        <v>0</v>
      </c>
      <c r="S62" s="116">
        <v>0</v>
      </c>
      <c r="W62">
        <v>21.4</v>
      </c>
      <c r="X62">
        <v>115.28</v>
      </c>
      <c r="Y62">
        <v>0.44</v>
      </c>
      <c r="Z62">
        <v>2.88</v>
      </c>
      <c r="AA62">
        <v>9.61</v>
      </c>
      <c r="AB62">
        <v>14.41</v>
      </c>
      <c r="AC62">
        <v>0.56000000000000005</v>
      </c>
      <c r="AD62">
        <v>24.02</v>
      </c>
      <c r="AE62">
        <v>99.43</v>
      </c>
      <c r="AF62">
        <v>2.4</v>
      </c>
      <c r="AG62">
        <v>49.72</v>
      </c>
      <c r="AH62">
        <v>0.35</v>
      </c>
      <c r="AI62">
        <v>20</v>
      </c>
      <c r="AJ62">
        <v>0.59</v>
      </c>
      <c r="AK62">
        <v>8.5</v>
      </c>
      <c r="AL62">
        <v>0.3</v>
      </c>
      <c r="AM62">
        <v>0.31</v>
      </c>
      <c r="AN62">
        <v>9.61</v>
      </c>
      <c r="AO62">
        <v>0.56000000000000005</v>
      </c>
      <c r="AP62">
        <v>75</v>
      </c>
      <c r="AQ62">
        <v>0.61</v>
      </c>
      <c r="AR62">
        <v>49.72</v>
      </c>
      <c r="AS62">
        <v>24.02</v>
      </c>
      <c r="AT62">
        <v>0.35</v>
      </c>
      <c r="AU62">
        <v>48.04</v>
      </c>
      <c r="AV62">
        <v>6.42</v>
      </c>
      <c r="AW62">
        <v>17.29</v>
      </c>
      <c r="AX62">
        <v>173.6</v>
      </c>
      <c r="AY62">
        <v>5.24</v>
      </c>
      <c r="AZ62">
        <v>74.400000000000006</v>
      </c>
    </row>
    <row r="63" spans="1:52">
      <c r="G63" t="s">
        <v>105</v>
      </c>
      <c r="H63" s="115">
        <v>610.53000000000009</v>
      </c>
      <c r="I63" s="88">
        <v>71.66</v>
      </c>
      <c r="J63" s="88">
        <v>33.19</v>
      </c>
      <c r="K63" s="88">
        <v>24.02</v>
      </c>
      <c r="L63" s="88">
        <v>3.56</v>
      </c>
      <c r="M63" s="116">
        <v>0</v>
      </c>
      <c r="N63" s="115">
        <v>75</v>
      </c>
      <c r="O63" s="88">
        <v>28.5</v>
      </c>
      <c r="P63" s="88">
        <v>0</v>
      </c>
      <c r="Q63" s="88">
        <v>0</v>
      </c>
      <c r="R63" s="88">
        <v>0</v>
      </c>
      <c r="S63" s="116">
        <v>0</v>
      </c>
      <c r="W63">
        <v>25.48</v>
      </c>
      <c r="X63">
        <v>115.28</v>
      </c>
      <c r="Y63">
        <v>0.44</v>
      </c>
      <c r="Z63">
        <v>2.88</v>
      </c>
      <c r="AA63">
        <v>9.61</v>
      </c>
      <c r="AB63">
        <v>14.41</v>
      </c>
      <c r="AC63">
        <v>0.56000000000000005</v>
      </c>
      <c r="AD63">
        <v>24.02</v>
      </c>
      <c r="AE63">
        <v>99.43</v>
      </c>
      <c r="AF63">
        <v>2.4</v>
      </c>
      <c r="AG63">
        <v>49.72</v>
      </c>
      <c r="AH63">
        <v>0.35</v>
      </c>
      <c r="AI63">
        <v>20</v>
      </c>
      <c r="AJ63">
        <v>0.59</v>
      </c>
      <c r="AK63">
        <v>8.5</v>
      </c>
      <c r="AL63">
        <v>0.3</v>
      </c>
      <c r="AM63">
        <v>0.31</v>
      </c>
      <c r="AN63">
        <v>9.61</v>
      </c>
      <c r="AO63">
        <v>0.56000000000000005</v>
      </c>
      <c r="AP63">
        <v>75</v>
      </c>
      <c r="AQ63">
        <v>0.61</v>
      </c>
      <c r="AR63">
        <v>49.72</v>
      </c>
      <c r="AS63">
        <v>24.02</v>
      </c>
      <c r="AT63">
        <v>0.35</v>
      </c>
      <c r="AU63">
        <v>48.04</v>
      </c>
      <c r="AV63">
        <v>6.42</v>
      </c>
      <c r="AW63">
        <v>17.29</v>
      </c>
      <c r="AX63">
        <v>165.9</v>
      </c>
      <c r="AY63">
        <v>3.56</v>
      </c>
      <c r="AZ63">
        <v>71.099999999999994</v>
      </c>
    </row>
    <row r="64" spans="1:52">
      <c r="G64" t="s">
        <v>106</v>
      </c>
      <c r="H64" s="115">
        <v>598.63000000000011</v>
      </c>
      <c r="I64" s="88">
        <v>66.56</v>
      </c>
      <c r="J64" s="88">
        <v>33.19</v>
      </c>
      <c r="K64" s="88">
        <v>24.02</v>
      </c>
      <c r="L64" s="88">
        <v>4.3</v>
      </c>
      <c r="M64" s="116">
        <v>0</v>
      </c>
      <c r="N64" s="115">
        <v>75</v>
      </c>
      <c r="O64" s="88">
        <v>28.5</v>
      </c>
      <c r="P64" s="88">
        <v>0</v>
      </c>
      <c r="Q64" s="88">
        <v>0</v>
      </c>
      <c r="R64" s="88">
        <v>0</v>
      </c>
      <c r="S64" s="116">
        <v>0</v>
      </c>
      <c r="W64">
        <v>25.48</v>
      </c>
      <c r="X64">
        <v>115.28</v>
      </c>
      <c r="Y64">
        <v>0.44</v>
      </c>
      <c r="Z64">
        <v>2.88</v>
      </c>
      <c r="AA64">
        <v>9.61</v>
      </c>
      <c r="AB64">
        <v>14.41</v>
      </c>
      <c r="AC64">
        <v>0.56000000000000005</v>
      </c>
      <c r="AD64">
        <v>24.02</v>
      </c>
      <c r="AE64">
        <v>99.43</v>
      </c>
      <c r="AF64">
        <v>2.4</v>
      </c>
      <c r="AG64">
        <v>49.72</v>
      </c>
      <c r="AH64">
        <v>0.35</v>
      </c>
      <c r="AI64">
        <v>20</v>
      </c>
      <c r="AJ64">
        <v>0.59</v>
      </c>
      <c r="AK64">
        <v>8.5</v>
      </c>
      <c r="AL64">
        <v>0.3</v>
      </c>
      <c r="AM64">
        <v>0.31</v>
      </c>
      <c r="AN64">
        <v>9.61</v>
      </c>
      <c r="AO64">
        <v>0.56000000000000005</v>
      </c>
      <c r="AP64">
        <v>75</v>
      </c>
      <c r="AQ64">
        <v>0.61</v>
      </c>
      <c r="AR64">
        <v>49.72</v>
      </c>
      <c r="AS64">
        <v>24.02</v>
      </c>
      <c r="AT64">
        <v>0.35</v>
      </c>
      <c r="AU64">
        <v>48.04</v>
      </c>
      <c r="AV64">
        <v>6.42</v>
      </c>
      <c r="AW64">
        <v>17.29</v>
      </c>
      <c r="AX64">
        <v>154</v>
      </c>
      <c r="AY64">
        <v>4.3</v>
      </c>
      <c r="AZ64">
        <v>66</v>
      </c>
    </row>
    <row r="65" spans="7:52">
      <c r="G65" t="s">
        <v>107</v>
      </c>
      <c r="H65" s="115">
        <v>591.63000000000011</v>
      </c>
      <c r="I65" s="88">
        <v>63.56</v>
      </c>
      <c r="J65" s="88">
        <v>33.19</v>
      </c>
      <c r="K65" s="88">
        <v>24.02</v>
      </c>
      <c r="L65" s="88">
        <v>3.68</v>
      </c>
      <c r="M65" s="116">
        <v>0</v>
      </c>
      <c r="N65" s="115">
        <v>75</v>
      </c>
      <c r="O65" s="88">
        <v>28.5</v>
      </c>
      <c r="P65" s="88">
        <v>0</v>
      </c>
      <c r="Q65" s="88">
        <v>0</v>
      </c>
      <c r="R65" s="88">
        <v>0</v>
      </c>
      <c r="S65" s="116">
        <v>0</v>
      </c>
      <c r="W65">
        <v>25.48</v>
      </c>
      <c r="X65">
        <v>115.28</v>
      </c>
      <c r="Y65">
        <v>0.44</v>
      </c>
      <c r="Z65">
        <v>2.88</v>
      </c>
      <c r="AA65">
        <v>9.61</v>
      </c>
      <c r="AB65">
        <v>14.41</v>
      </c>
      <c r="AC65">
        <v>0.56000000000000005</v>
      </c>
      <c r="AD65">
        <v>24.02</v>
      </c>
      <c r="AE65">
        <v>99.43</v>
      </c>
      <c r="AF65">
        <v>2.4</v>
      </c>
      <c r="AG65">
        <v>49.72</v>
      </c>
      <c r="AH65">
        <v>0.35</v>
      </c>
      <c r="AI65">
        <v>20</v>
      </c>
      <c r="AJ65">
        <v>0.59</v>
      </c>
      <c r="AK65">
        <v>8.5</v>
      </c>
      <c r="AL65">
        <v>0.3</v>
      </c>
      <c r="AM65">
        <v>0.31</v>
      </c>
      <c r="AN65">
        <v>9.61</v>
      </c>
      <c r="AO65">
        <v>0.56000000000000005</v>
      </c>
      <c r="AP65">
        <v>75</v>
      </c>
      <c r="AQ65">
        <v>0.61</v>
      </c>
      <c r="AR65">
        <v>49.72</v>
      </c>
      <c r="AS65">
        <v>24.02</v>
      </c>
      <c r="AT65">
        <v>0.35</v>
      </c>
      <c r="AU65">
        <v>48.04</v>
      </c>
      <c r="AV65">
        <v>6.42</v>
      </c>
      <c r="AW65">
        <v>17.29</v>
      </c>
      <c r="AX65">
        <v>147</v>
      </c>
      <c r="AY65">
        <v>3.68</v>
      </c>
      <c r="AZ65">
        <v>63</v>
      </c>
    </row>
    <row r="66" spans="7:52">
      <c r="G66" t="s">
        <v>108</v>
      </c>
      <c r="H66" s="115">
        <v>577.63000000000011</v>
      </c>
      <c r="I66" s="88">
        <v>57.56</v>
      </c>
      <c r="J66" s="88">
        <v>33.19</v>
      </c>
      <c r="K66" s="88">
        <v>24.02</v>
      </c>
      <c r="L66" s="88">
        <v>2.79</v>
      </c>
      <c r="M66" s="116">
        <v>0</v>
      </c>
      <c r="N66" s="115">
        <v>75</v>
      </c>
      <c r="O66" s="88">
        <v>28.5</v>
      </c>
      <c r="P66" s="88">
        <v>0</v>
      </c>
      <c r="Q66" s="88">
        <v>0</v>
      </c>
      <c r="R66" s="88">
        <v>0</v>
      </c>
      <c r="S66" s="116">
        <v>0</v>
      </c>
      <c r="W66">
        <v>25.48</v>
      </c>
      <c r="X66">
        <v>115.28</v>
      </c>
      <c r="Y66">
        <v>0.44</v>
      </c>
      <c r="Z66">
        <v>2.88</v>
      </c>
      <c r="AA66">
        <v>9.61</v>
      </c>
      <c r="AB66">
        <v>14.41</v>
      </c>
      <c r="AC66">
        <v>0.56000000000000005</v>
      </c>
      <c r="AD66">
        <v>24.02</v>
      </c>
      <c r="AE66">
        <v>99.43</v>
      </c>
      <c r="AF66">
        <v>2.4</v>
      </c>
      <c r="AG66">
        <v>49.72</v>
      </c>
      <c r="AH66">
        <v>0.35</v>
      </c>
      <c r="AI66">
        <v>20</v>
      </c>
      <c r="AJ66">
        <v>0.59</v>
      </c>
      <c r="AK66">
        <v>8.5</v>
      </c>
      <c r="AL66">
        <v>0.3</v>
      </c>
      <c r="AM66">
        <v>0.31</v>
      </c>
      <c r="AN66">
        <v>9.61</v>
      </c>
      <c r="AO66">
        <v>0.56000000000000005</v>
      </c>
      <c r="AP66">
        <v>75</v>
      </c>
      <c r="AQ66">
        <v>0.61</v>
      </c>
      <c r="AR66">
        <v>49.72</v>
      </c>
      <c r="AS66">
        <v>24.02</v>
      </c>
      <c r="AT66">
        <v>0.35</v>
      </c>
      <c r="AU66">
        <v>48.04</v>
      </c>
      <c r="AV66">
        <v>6.42</v>
      </c>
      <c r="AW66">
        <v>17.29</v>
      </c>
      <c r="AX66">
        <v>133</v>
      </c>
      <c r="AY66">
        <v>2.79</v>
      </c>
      <c r="AZ66">
        <v>57</v>
      </c>
    </row>
    <row r="67" spans="7:52">
      <c r="G67" t="s">
        <v>109</v>
      </c>
      <c r="H67" s="115">
        <v>563.63000000000011</v>
      </c>
      <c r="I67" s="88">
        <v>51.56</v>
      </c>
      <c r="J67" s="88">
        <v>33.28</v>
      </c>
      <c r="K67" s="88">
        <v>0</v>
      </c>
      <c r="L67" s="88">
        <v>2.21</v>
      </c>
      <c r="M67" s="116">
        <v>0</v>
      </c>
      <c r="N67" s="115">
        <v>0</v>
      </c>
      <c r="O67" s="88">
        <v>8.5</v>
      </c>
      <c r="P67" s="88">
        <v>0</v>
      </c>
      <c r="Q67" s="88">
        <v>0</v>
      </c>
      <c r="R67" s="88">
        <v>0</v>
      </c>
      <c r="S67" s="116">
        <v>0</v>
      </c>
      <c r="W67">
        <v>25.48</v>
      </c>
      <c r="X67">
        <v>115.28</v>
      </c>
      <c r="Y67">
        <v>0.44</v>
      </c>
      <c r="Z67">
        <v>2.88</v>
      </c>
      <c r="AA67">
        <v>9.61</v>
      </c>
      <c r="AB67">
        <v>14.41</v>
      </c>
      <c r="AC67">
        <v>0.56000000000000005</v>
      </c>
      <c r="AD67">
        <v>0</v>
      </c>
      <c r="AE67">
        <v>99.43</v>
      </c>
      <c r="AF67">
        <v>2.4</v>
      </c>
      <c r="AG67">
        <v>49.72</v>
      </c>
      <c r="AH67">
        <v>0.35</v>
      </c>
      <c r="AI67">
        <v>0</v>
      </c>
      <c r="AJ67">
        <v>0.59</v>
      </c>
      <c r="AK67">
        <v>8.5</v>
      </c>
      <c r="AL67">
        <v>0.3</v>
      </c>
      <c r="AM67">
        <v>0.31</v>
      </c>
      <c r="AN67">
        <v>9.61</v>
      </c>
      <c r="AO67">
        <v>0.56000000000000005</v>
      </c>
      <c r="AP67">
        <v>0</v>
      </c>
      <c r="AQ67">
        <v>0.61</v>
      </c>
      <c r="AR67">
        <v>49.72</v>
      </c>
      <c r="AS67">
        <v>24.02</v>
      </c>
      <c r="AT67">
        <v>0.35</v>
      </c>
      <c r="AU67">
        <v>48.04</v>
      </c>
      <c r="AV67">
        <v>6.51</v>
      </c>
      <c r="AW67">
        <v>17.29</v>
      </c>
      <c r="AX67">
        <v>119</v>
      </c>
      <c r="AY67">
        <v>2.21</v>
      </c>
      <c r="AZ67">
        <v>51</v>
      </c>
    </row>
    <row r="68" spans="7:52">
      <c r="G68" t="s">
        <v>110</v>
      </c>
      <c r="H68" s="115">
        <v>552.43000000000006</v>
      </c>
      <c r="I68" s="88">
        <v>46.760000000000005</v>
      </c>
      <c r="J68" s="88">
        <v>33.28</v>
      </c>
      <c r="K68" s="88">
        <v>0</v>
      </c>
      <c r="L68" s="88">
        <v>2.71</v>
      </c>
      <c r="M68" s="116">
        <v>0</v>
      </c>
      <c r="N68" s="115">
        <v>0</v>
      </c>
      <c r="O68" s="88">
        <v>8.5</v>
      </c>
      <c r="P68" s="88">
        <v>0</v>
      </c>
      <c r="Q68" s="88">
        <v>0</v>
      </c>
      <c r="R68" s="88">
        <v>0</v>
      </c>
      <c r="S68" s="116">
        <v>0</v>
      </c>
      <c r="W68">
        <v>25.48</v>
      </c>
      <c r="X68">
        <v>115.28</v>
      </c>
      <c r="Y68">
        <v>0.44</v>
      </c>
      <c r="Z68">
        <v>2.88</v>
      </c>
      <c r="AA68">
        <v>9.61</v>
      </c>
      <c r="AB68">
        <v>14.41</v>
      </c>
      <c r="AC68">
        <v>0.56000000000000005</v>
      </c>
      <c r="AD68">
        <v>0</v>
      </c>
      <c r="AE68">
        <v>99.43</v>
      </c>
      <c r="AF68">
        <v>2.4</v>
      </c>
      <c r="AG68">
        <v>49.72</v>
      </c>
      <c r="AH68">
        <v>0.35</v>
      </c>
      <c r="AI68">
        <v>0</v>
      </c>
      <c r="AJ68">
        <v>0.59</v>
      </c>
      <c r="AK68">
        <v>8.5</v>
      </c>
      <c r="AL68">
        <v>0.3</v>
      </c>
      <c r="AM68">
        <v>0.31</v>
      </c>
      <c r="AN68">
        <v>9.61</v>
      </c>
      <c r="AO68">
        <v>0.56000000000000005</v>
      </c>
      <c r="AP68">
        <v>0</v>
      </c>
      <c r="AQ68">
        <v>0.61</v>
      </c>
      <c r="AR68">
        <v>49.72</v>
      </c>
      <c r="AS68">
        <v>24.02</v>
      </c>
      <c r="AT68">
        <v>0.35</v>
      </c>
      <c r="AU68">
        <v>48.04</v>
      </c>
      <c r="AV68">
        <v>6.51</v>
      </c>
      <c r="AW68">
        <v>17.29</v>
      </c>
      <c r="AX68">
        <v>107.8</v>
      </c>
      <c r="AY68">
        <v>2.71</v>
      </c>
      <c r="AZ68">
        <v>46.2</v>
      </c>
    </row>
    <row r="69" spans="7:52">
      <c r="G69" t="s">
        <v>111</v>
      </c>
      <c r="H69" s="115">
        <v>537.73000000000013</v>
      </c>
      <c r="I69" s="88">
        <v>40.46</v>
      </c>
      <c r="J69" s="88">
        <v>33.28</v>
      </c>
      <c r="K69" s="88">
        <v>0</v>
      </c>
      <c r="L69" s="88">
        <v>1.33</v>
      </c>
      <c r="M69" s="116">
        <v>0</v>
      </c>
      <c r="N69" s="115">
        <v>0</v>
      </c>
      <c r="O69" s="88">
        <v>8.5</v>
      </c>
      <c r="P69" s="88">
        <v>0</v>
      </c>
      <c r="Q69" s="88">
        <v>0</v>
      </c>
      <c r="R69" s="88">
        <v>0</v>
      </c>
      <c r="S69" s="116">
        <v>0</v>
      </c>
      <c r="W69">
        <v>25.48</v>
      </c>
      <c r="X69">
        <v>115.28</v>
      </c>
      <c r="Y69">
        <v>0.44</v>
      </c>
      <c r="Z69">
        <v>2.88</v>
      </c>
      <c r="AA69">
        <v>9.61</v>
      </c>
      <c r="AB69">
        <v>14.41</v>
      </c>
      <c r="AC69">
        <v>0.56000000000000005</v>
      </c>
      <c r="AD69">
        <v>0</v>
      </c>
      <c r="AE69">
        <v>99.43</v>
      </c>
      <c r="AF69">
        <v>2.4</v>
      </c>
      <c r="AG69">
        <v>49.72</v>
      </c>
      <c r="AH69">
        <v>0.35</v>
      </c>
      <c r="AI69">
        <v>0</v>
      </c>
      <c r="AJ69">
        <v>0.59</v>
      </c>
      <c r="AK69">
        <v>8.5</v>
      </c>
      <c r="AL69">
        <v>0.3</v>
      </c>
      <c r="AM69">
        <v>0.31</v>
      </c>
      <c r="AN69">
        <v>9.61</v>
      </c>
      <c r="AO69">
        <v>0.56000000000000005</v>
      </c>
      <c r="AP69">
        <v>0</v>
      </c>
      <c r="AQ69">
        <v>0.61</v>
      </c>
      <c r="AR69">
        <v>49.72</v>
      </c>
      <c r="AS69">
        <v>24.02</v>
      </c>
      <c r="AT69">
        <v>0.35</v>
      </c>
      <c r="AU69">
        <v>48.04</v>
      </c>
      <c r="AV69">
        <v>6.51</v>
      </c>
      <c r="AW69">
        <v>17.29</v>
      </c>
      <c r="AX69">
        <v>93.1</v>
      </c>
      <c r="AY69">
        <v>1.33</v>
      </c>
      <c r="AZ69">
        <v>39.9</v>
      </c>
    </row>
    <row r="70" spans="7:52">
      <c r="G70" t="s">
        <v>112</v>
      </c>
      <c r="H70" s="115">
        <v>526.53000000000009</v>
      </c>
      <c r="I70" s="88">
        <v>35.660000000000004</v>
      </c>
      <c r="J70" s="88">
        <v>33.28</v>
      </c>
      <c r="K70" s="88">
        <v>0</v>
      </c>
      <c r="L70" s="88">
        <v>1.59</v>
      </c>
      <c r="M70" s="116">
        <v>0</v>
      </c>
      <c r="N70" s="115">
        <v>0</v>
      </c>
      <c r="O70" s="88">
        <v>8.5</v>
      </c>
      <c r="P70" s="88">
        <v>0</v>
      </c>
      <c r="Q70" s="88">
        <v>0</v>
      </c>
      <c r="R70" s="88">
        <v>0</v>
      </c>
      <c r="S70" s="116">
        <v>0</v>
      </c>
      <c r="W70">
        <v>25.48</v>
      </c>
      <c r="X70">
        <v>115.28</v>
      </c>
      <c r="Y70">
        <v>0.44</v>
      </c>
      <c r="Z70">
        <v>2.88</v>
      </c>
      <c r="AA70">
        <v>9.61</v>
      </c>
      <c r="AB70">
        <v>14.41</v>
      </c>
      <c r="AC70">
        <v>0.56000000000000005</v>
      </c>
      <c r="AD70">
        <v>0</v>
      </c>
      <c r="AE70">
        <v>99.43</v>
      </c>
      <c r="AF70">
        <v>2.4</v>
      </c>
      <c r="AG70">
        <v>49.72</v>
      </c>
      <c r="AH70">
        <v>0.35</v>
      </c>
      <c r="AI70">
        <v>0</v>
      </c>
      <c r="AJ70">
        <v>0.59</v>
      </c>
      <c r="AK70">
        <v>8.5</v>
      </c>
      <c r="AL70">
        <v>0.3</v>
      </c>
      <c r="AM70">
        <v>0.31</v>
      </c>
      <c r="AN70">
        <v>9.61</v>
      </c>
      <c r="AO70">
        <v>0.56000000000000005</v>
      </c>
      <c r="AP70">
        <v>0</v>
      </c>
      <c r="AQ70">
        <v>0.61</v>
      </c>
      <c r="AR70">
        <v>49.72</v>
      </c>
      <c r="AS70">
        <v>24.02</v>
      </c>
      <c r="AT70">
        <v>0.35</v>
      </c>
      <c r="AU70">
        <v>48.04</v>
      </c>
      <c r="AV70">
        <v>6.51</v>
      </c>
      <c r="AW70">
        <v>17.29</v>
      </c>
      <c r="AX70">
        <v>81.900000000000006</v>
      </c>
      <c r="AY70">
        <v>1.59</v>
      </c>
      <c r="AZ70">
        <v>35.1</v>
      </c>
    </row>
    <row r="71" spans="7:52">
      <c r="G71" t="s">
        <v>113</v>
      </c>
      <c r="H71" s="115">
        <v>512.08000000000015</v>
      </c>
      <c r="I71" s="88">
        <v>28.16</v>
      </c>
      <c r="J71" s="88">
        <v>33.28</v>
      </c>
      <c r="K71" s="88">
        <v>0</v>
      </c>
      <c r="L71" s="88">
        <v>0.9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28.53</v>
      </c>
      <c r="X71">
        <v>115.28</v>
      </c>
      <c r="Y71">
        <v>0.44</v>
      </c>
      <c r="Z71">
        <v>2.88</v>
      </c>
      <c r="AA71">
        <v>9.61</v>
      </c>
      <c r="AB71">
        <v>14.41</v>
      </c>
      <c r="AC71">
        <v>0.56000000000000005</v>
      </c>
      <c r="AD71">
        <v>0</v>
      </c>
      <c r="AE71">
        <v>99.43</v>
      </c>
      <c r="AF71">
        <v>2.4</v>
      </c>
      <c r="AG71">
        <v>49.72</v>
      </c>
      <c r="AH71">
        <v>0.35</v>
      </c>
      <c r="AI71">
        <v>0</v>
      </c>
      <c r="AJ71">
        <v>0.59</v>
      </c>
      <c r="AK71">
        <v>0</v>
      </c>
      <c r="AL71">
        <v>0.3</v>
      </c>
      <c r="AM71">
        <v>0.31</v>
      </c>
      <c r="AN71">
        <v>9.61</v>
      </c>
      <c r="AO71">
        <v>0.56000000000000005</v>
      </c>
      <c r="AP71">
        <v>0</v>
      </c>
      <c r="AQ71">
        <v>0.61</v>
      </c>
      <c r="AR71">
        <v>49.72</v>
      </c>
      <c r="AS71">
        <v>24.02</v>
      </c>
      <c r="AT71">
        <v>0.35</v>
      </c>
      <c r="AU71">
        <v>48.04</v>
      </c>
      <c r="AV71">
        <v>6.51</v>
      </c>
      <c r="AW71">
        <v>17.29</v>
      </c>
      <c r="AX71">
        <v>64.400000000000006</v>
      </c>
      <c r="AY71">
        <v>0.9</v>
      </c>
      <c r="AZ71">
        <v>27.6</v>
      </c>
    </row>
    <row r="72" spans="7:52">
      <c r="G72" t="s">
        <v>114</v>
      </c>
      <c r="H72" s="115">
        <v>503.68000000000018</v>
      </c>
      <c r="I72" s="88">
        <v>24.56</v>
      </c>
      <c r="J72" s="88">
        <v>33.28</v>
      </c>
      <c r="K72" s="88">
        <v>0</v>
      </c>
      <c r="L72" s="88">
        <v>0.6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28.53</v>
      </c>
      <c r="X72">
        <v>115.28</v>
      </c>
      <c r="Y72">
        <v>0.44</v>
      </c>
      <c r="Z72">
        <v>2.88</v>
      </c>
      <c r="AA72">
        <v>9.61</v>
      </c>
      <c r="AB72">
        <v>14.41</v>
      </c>
      <c r="AC72">
        <v>0.56000000000000005</v>
      </c>
      <c r="AD72">
        <v>0</v>
      </c>
      <c r="AE72">
        <v>99.43</v>
      </c>
      <c r="AF72">
        <v>2.4</v>
      </c>
      <c r="AG72">
        <v>49.72</v>
      </c>
      <c r="AH72">
        <v>0.35</v>
      </c>
      <c r="AI72">
        <v>0</v>
      </c>
      <c r="AJ72">
        <v>0.59</v>
      </c>
      <c r="AK72">
        <v>0</v>
      </c>
      <c r="AL72">
        <v>0.3</v>
      </c>
      <c r="AM72">
        <v>0.31</v>
      </c>
      <c r="AN72">
        <v>9.61</v>
      </c>
      <c r="AO72">
        <v>0.56000000000000005</v>
      </c>
      <c r="AP72">
        <v>0</v>
      </c>
      <c r="AQ72">
        <v>0.61</v>
      </c>
      <c r="AR72">
        <v>49.72</v>
      </c>
      <c r="AS72">
        <v>24.02</v>
      </c>
      <c r="AT72">
        <v>0.35</v>
      </c>
      <c r="AU72">
        <v>48.04</v>
      </c>
      <c r="AV72">
        <v>6.51</v>
      </c>
      <c r="AW72">
        <v>17.29</v>
      </c>
      <c r="AX72">
        <v>56</v>
      </c>
      <c r="AY72">
        <v>0.6</v>
      </c>
      <c r="AZ72">
        <v>24</v>
      </c>
    </row>
    <row r="73" spans="7:52">
      <c r="G73" t="s">
        <v>115</v>
      </c>
      <c r="H73" s="115">
        <v>486.18000000000018</v>
      </c>
      <c r="I73" s="88">
        <v>17.059999999999999</v>
      </c>
      <c r="J73" s="88">
        <v>33.28</v>
      </c>
      <c r="K73" s="88">
        <v>0</v>
      </c>
      <c r="L73" s="88">
        <v>0.22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28.53</v>
      </c>
      <c r="X73">
        <v>115.28</v>
      </c>
      <c r="Y73">
        <v>0.44</v>
      </c>
      <c r="Z73">
        <v>2.88</v>
      </c>
      <c r="AA73">
        <v>9.61</v>
      </c>
      <c r="AB73">
        <v>14.41</v>
      </c>
      <c r="AC73">
        <v>0.56000000000000005</v>
      </c>
      <c r="AD73">
        <v>0</v>
      </c>
      <c r="AE73">
        <v>99.43</v>
      </c>
      <c r="AF73">
        <v>2.4</v>
      </c>
      <c r="AG73">
        <v>49.72</v>
      </c>
      <c r="AH73">
        <v>0.35</v>
      </c>
      <c r="AI73">
        <v>0</v>
      </c>
      <c r="AJ73">
        <v>0.59</v>
      </c>
      <c r="AK73">
        <v>0</v>
      </c>
      <c r="AL73">
        <v>0.3</v>
      </c>
      <c r="AM73">
        <v>0.31</v>
      </c>
      <c r="AN73">
        <v>9.61</v>
      </c>
      <c r="AO73">
        <v>0.56000000000000005</v>
      </c>
      <c r="AP73">
        <v>0</v>
      </c>
      <c r="AQ73">
        <v>0.61</v>
      </c>
      <c r="AR73">
        <v>49.72</v>
      </c>
      <c r="AS73">
        <v>24.02</v>
      </c>
      <c r="AT73">
        <v>0.35</v>
      </c>
      <c r="AU73">
        <v>48.04</v>
      </c>
      <c r="AV73">
        <v>6.51</v>
      </c>
      <c r="AW73">
        <v>17.29</v>
      </c>
      <c r="AX73">
        <v>38.5</v>
      </c>
      <c r="AY73">
        <v>0.22</v>
      </c>
      <c r="AZ73">
        <v>16.5</v>
      </c>
    </row>
    <row r="74" spans="7:52">
      <c r="G74" t="s">
        <v>116</v>
      </c>
      <c r="H74" s="115">
        <v>474.2800000000002</v>
      </c>
      <c r="I74" s="88">
        <v>11.96</v>
      </c>
      <c r="J74" s="88">
        <v>33.28</v>
      </c>
      <c r="K74" s="88">
        <v>0</v>
      </c>
      <c r="L74" s="88">
        <v>0.11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28.53</v>
      </c>
      <c r="X74">
        <v>115.28</v>
      </c>
      <c r="Y74">
        <v>0.44</v>
      </c>
      <c r="Z74">
        <v>2.88</v>
      </c>
      <c r="AA74">
        <v>9.61</v>
      </c>
      <c r="AB74">
        <v>14.41</v>
      </c>
      <c r="AC74">
        <v>0.56000000000000005</v>
      </c>
      <c r="AD74">
        <v>0</v>
      </c>
      <c r="AE74">
        <v>99.43</v>
      </c>
      <c r="AF74">
        <v>2.4</v>
      </c>
      <c r="AG74">
        <v>49.72</v>
      </c>
      <c r="AH74">
        <v>0.35</v>
      </c>
      <c r="AI74">
        <v>0</v>
      </c>
      <c r="AJ74">
        <v>0.59</v>
      </c>
      <c r="AK74">
        <v>0</v>
      </c>
      <c r="AL74">
        <v>0.3</v>
      </c>
      <c r="AM74">
        <v>0.31</v>
      </c>
      <c r="AN74">
        <v>9.61</v>
      </c>
      <c r="AO74">
        <v>0.56000000000000005</v>
      </c>
      <c r="AP74">
        <v>0</v>
      </c>
      <c r="AQ74">
        <v>0.61</v>
      </c>
      <c r="AR74">
        <v>49.72</v>
      </c>
      <c r="AS74">
        <v>24.02</v>
      </c>
      <c r="AT74">
        <v>0.35</v>
      </c>
      <c r="AU74">
        <v>48.04</v>
      </c>
      <c r="AV74">
        <v>6.51</v>
      </c>
      <c r="AW74">
        <v>17.29</v>
      </c>
      <c r="AX74">
        <v>26.6</v>
      </c>
      <c r="AY74">
        <v>0.11</v>
      </c>
      <c r="AZ74">
        <v>11.4</v>
      </c>
    </row>
    <row r="75" spans="7:52">
      <c r="G75" t="s">
        <v>117</v>
      </c>
      <c r="H75" s="115">
        <v>469.70000000000016</v>
      </c>
      <c r="I75" s="88">
        <v>9.56</v>
      </c>
      <c r="J75" s="88">
        <v>33.369999999999997</v>
      </c>
      <c r="K75" s="88">
        <v>0</v>
      </c>
      <c r="L75" s="88">
        <v>0.1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29.55</v>
      </c>
      <c r="X75">
        <v>115.28</v>
      </c>
      <c r="Y75">
        <v>0.44</v>
      </c>
      <c r="Z75">
        <v>2.88</v>
      </c>
      <c r="AA75">
        <v>9.61</v>
      </c>
      <c r="AB75">
        <v>14.41</v>
      </c>
      <c r="AC75">
        <v>0.56000000000000005</v>
      </c>
      <c r="AD75">
        <v>0</v>
      </c>
      <c r="AE75">
        <v>99.43</v>
      </c>
      <c r="AF75">
        <v>2.4</v>
      </c>
      <c r="AG75">
        <v>49.72</v>
      </c>
      <c r="AH75">
        <v>0.35</v>
      </c>
      <c r="AI75">
        <v>0</v>
      </c>
      <c r="AJ75">
        <v>0.59</v>
      </c>
      <c r="AK75">
        <v>0</v>
      </c>
      <c r="AL75">
        <v>0.3</v>
      </c>
      <c r="AM75">
        <v>0.31</v>
      </c>
      <c r="AN75">
        <v>9.61</v>
      </c>
      <c r="AO75">
        <v>0.56000000000000005</v>
      </c>
      <c r="AP75">
        <v>0</v>
      </c>
      <c r="AQ75">
        <v>0.61</v>
      </c>
      <c r="AR75">
        <v>49.72</v>
      </c>
      <c r="AS75">
        <v>24.02</v>
      </c>
      <c r="AT75">
        <v>0.35</v>
      </c>
      <c r="AU75">
        <v>48.04</v>
      </c>
      <c r="AV75">
        <v>6.6</v>
      </c>
      <c r="AW75">
        <v>17.29</v>
      </c>
      <c r="AX75">
        <v>21</v>
      </c>
      <c r="AY75">
        <v>0.1</v>
      </c>
      <c r="AZ75">
        <v>9</v>
      </c>
    </row>
    <row r="76" spans="7:52">
      <c r="G76" t="s">
        <v>118</v>
      </c>
      <c r="H76" s="115">
        <v>455.70000000000016</v>
      </c>
      <c r="I76" s="88">
        <v>3.56</v>
      </c>
      <c r="J76" s="88">
        <v>33.369999999999997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29.55</v>
      </c>
      <c r="X76">
        <v>115.28</v>
      </c>
      <c r="Y76">
        <v>0.44</v>
      </c>
      <c r="Z76">
        <v>2.88</v>
      </c>
      <c r="AA76">
        <v>9.61</v>
      </c>
      <c r="AB76">
        <v>14.41</v>
      </c>
      <c r="AC76">
        <v>0.56000000000000005</v>
      </c>
      <c r="AD76">
        <v>0</v>
      </c>
      <c r="AE76">
        <v>99.43</v>
      </c>
      <c r="AF76">
        <v>2.4</v>
      </c>
      <c r="AG76">
        <v>49.72</v>
      </c>
      <c r="AH76">
        <v>0.35</v>
      </c>
      <c r="AI76">
        <v>0</v>
      </c>
      <c r="AJ76">
        <v>0.59</v>
      </c>
      <c r="AK76">
        <v>0</v>
      </c>
      <c r="AL76">
        <v>0.3</v>
      </c>
      <c r="AM76">
        <v>0.31</v>
      </c>
      <c r="AN76">
        <v>9.61</v>
      </c>
      <c r="AO76">
        <v>0.56000000000000005</v>
      </c>
      <c r="AP76">
        <v>0</v>
      </c>
      <c r="AQ76">
        <v>0.61</v>
      </c>
      <c r="AR76">
        <v>49.72</v>
      </c>
      <c r="AS76">
        <v>24.02</v>
      </c>
      <c r="AT76">
        <v>0.35</v>
      </c>
      <c r="AU76">
        <v>48.04</v>
      </c>
      <c r="AV76">
        <v>6.6</v>
      </c>
      <c r="AW76">
        <v>17.29</v>
      </c>
      <c r="AX76">
        <v>7</v>
      </c>
      <c r="AY76">
        <v>0</v>
      </c>
      <c r="AZ76">
        <v>3</v>
      </c>
    </row>
    <row r="77" spans="7:52">
      <c r="G77" t="s">
        <v>119</v>
      </c>
      <c r="H77" s="115">
        <v>452.20000000000016</v>
      </c>
      <c r="I77" s="88">
        <v>2.06</v>
      </c>
      <c r="J77" s="88">
        <v>33.369999999999997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29.55</v>
      </c>
      <c r="X77">
        <v>115.28</v>
      </c>
      <c r="Y77">
        <v>0.44</v>
      </c>
      <c r="Z77">
        <v>2.88</v>
      </c>
      <c r="AA77">
        <v>9.61</v>
      </c>
      <c r="AB77">
        <v>14.41</v>
      </c>
      <c r="AC77">
        <v>0.56000000000000005</v>
      </c>
      <c r="AD77">
        <v>0</v>
      </c>
      <c r="AE77">
        <v>99.43</v>
      </c>
      <c r="AF77">
        <v>2.4</v>
      </c>
      <c r="AG77">
        <v>49.72</v>
      </c>
      <c r="AH77">
        <v>0.35</v>
      </c>
      <c r="AI77">
        <v>0</v>
      </c>
      <c r="AJ77">
        <v>0.59</v>
      </c>
      <c r="AK77">
        <v>0</v>
      </c>
      <c r="AL77">
        <v>0.3</v>
      </c>
      <c r="AM77">
        <v>0.31</v>
      </c>
      <c r="AN77">
        <v>9.61</v>
      </c>
      <c r="AO77">
        <v>0.56000000000000005</v>
      </c>
      <c r="AP77">
        <v>0</v>
      </c>
      <c r="AQ77">
        <v>0.61</v>
      </c>
      <c r="AR77">
        <v>49.72</v>
      </c>
      <c r="AS77">
        <v>24.02</v>
      </c>
      <c r="AT77">
        <v>0.35</v>
      </c>
      <c r="AU77">
        <v>48.04</v>
      </c>
      <c r="AV77">
        <v>6.6</v>
      </c>
      <c r="AW77">
        <v>17.29</v>
      </c>
      <c r="AX77">
        <v>3.5</v>
      </c>
      <c r="AY77">
        <v>0</v>
      </c>
      <c r="AZ77">
        <v>1.5</v>
      </c>
    </row>
    <row r="78" spans="7:52">
      <c r="G78" t="s">
        <v>120</v>
      </c>
      <c r="H78" s="115">
        <v>448.70000000000016</v>
      </c>
      <c r="I78" s="88">
        <v>0.56000000000000005</v>
      </c>
      <c r="J78" s="88">
        <v>33.369999999999997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29.55</v>
      </c>
      <c r="X78">
        <v>115.28</v>
      </c>
      <c r="Y78">
        <v>0.44</v>
      </c>
      <c r="Z78">
        <v>2.88</v>
      </c>
      <c r="AA78">
        <v>9.61</v>
      </c>
      <c r="AB78">
        <v>14.41</v>
      </c>
      <c r="AC78">
        <v>0.56000000000000005</v>
      </c>
      <c r="AD78">
        <v>0</v>
      </c>
      <c r="AE78">
        <v>99.43</v>
      </c>
      <c r="AF78">
        <v>2.4</v>
      </c>
      <c r="AG78">
        <v>49.72</v>
      </c>
      <c r="AH78">
        <v>0.35</v>
      </c>
      <c r="AI78">
        <v>0</v>
      </c>
      <c r="AJ78">
        <v>0.59</v>
      </c>
      <c r="AK78">
        <v>0</v>
      </c>
      <c r="AL78">
        <v>0.3</v>
      </c>
      <c r="AM78">
        <v>0.31</v>
      </c>
      <c r="AN78">
        <v>9.61</v>
      </c>
      <c r="AO78">
        <v>0.56000000000000005</v>
      </c>
      <c r="AP78">
        <v>0</v>
      </c>
      <c r="AQ78">
        <v>0.61</v>
      </c>
      <c r="AR78">
        <v>49.72</v>
      </c>
      <c r="AS78">
        <v>24.02</v>
      </c>
      <c r="AT78">
        <v>0.35</v>
      </c>
      <c r="AU78">
        <v>48.04</v>
      </c>
      <c r="AV78">
        <v>6.6</v>
      </c>
      <c r="AW78">
        <v>17.29</v>
      </c>
      <c r="AX78">
        <v>0</v>
      </c>
      <c r="AY78">
        <v>0</v>
      </c>
      <c r="AZ78">
        <v>0</v>
      </c>
    </row>
    <row r="79" spans="7:52">
      <c r="G79" t="s">
        <v>121</v>
      </c>
      <c r="H79" s="115">
        <v>449.24000000000018</v>
      </c>
      <c r="I79" s="88">
        <v>0.66</v>
      </c>
      <c r="J79" s="88">
        <v>33.53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29.55</v>
      </c>
      <c r="X79">
        <v>115.28</v>
      </c>
      <c r="Y79">
        <v>0.52</v>
      </c>
      <c r="Z79">
        <v>2.88</v>
      </c>
      <c r="AA79">
        <v>9.61</v>
      </c>
      <c r="AB79">
        <v>14.41</v>
      </c>
      <c r="AC79">
        <v>0.66</v>
      </c>
      <c r="AD79">
        <v>0</v>
      </c>
      <c r="AE79">
        <v>99.43</v>
      </c>
      <c r="AF79">
        <v>2.4</v>
      </c>
      <c r="AG79">
        <v>49.72</v>
      </c>
      <c r="AH79">
        <v>0.41</v>
      </c>
      <c r="AI79">
        <v>0</v>
      </c>
      <c r="AJ79">
        <v>0.69</v>
      </c>
      <c r="AK79">
        <v>0</v>
      </c>
      <c r="AL79">
        <v>0.36</v>
      </c>
      <c r="AM79">
        <v>0.34</v>
      </c>
      <c r="AN79">
        <v>9.61</v>
      </c>
      <c r="AO79">
        <v>0.66</v>
      </c>
      <c r="AP79">
        <v>0</v>
      </c>
      <c r="AQ79">
        <v>0.72</v>
      </c>
      <c r="AR79">
        <v>49.72</v>
      </c>
      <c r="AS79">
        <v>24.02</v>
      </c>
      <c r="AT79">
        <v>0.41</v>
      </c>
      <c r="AU79">
        <v>48.04</v>
      </c>
      <c r="AV79">
        <v>6.7</v>
      </c>
      <c r="AW79">
        <v>17.29</v>
      </c>
      <c r="AX79">
        <v>0</v>
      </c>
      <c r="AY79">
        <v>0</v>
      </c>
      <c r="AZ79">
        <v>0</v>
      </c>
    </row>
    <row r="80" spans="7:52">
      <c r="G80" t="s">
        <v>122</v>
      </c>
      <c r="H80" s="115">
        <v>449.24000000000018</v>
      </c>
      <c r="I80" s="88">
        <v>0.66</v>
      </c>
      <c r="J80" s="88">
        <v>33.53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29.55</v>
      </c>
      <c r="X80">
        <v>115.28</v>
      </c>
      <c r="Y80">
        <v>0.52</v>
      </c>
      <c r="Z80">
        <v>2.88</v>
      </c>
      <c r="AA80">
        <v>9.61</v>
      </c>
      <c r="AB80">
        <v>14.41</v>
      </c>
      <c r="AC80">
        <v>0.66</v>
      </c>
      <c r="AD80">
        <v>0</v>
      </c>
      <c r="AE80">
        <v>99.43</v>
      </c>
      <c r="AF80">
        <v>2.4</v>
      </c>
      <c r="AG80">
        <v>49.72</v>
      </c>
      <c r="AH80">
        <v>0.41</v>
      </c>
      <c r="AI80">
        <v>0</v>
      </c>
      <c r="AJ80">
        <v>0.69</v>
      </c>
      <c r="AK80">
        <v>0</v>
      </c>
      <c r="AL80">
        <v>0.36</v>
      </c>
      <c r="AM80">
        <v>0.34</v>
      </c>
      <c r="AN80">
        <v>9.61</v>
      </c>
      <c r="AO80">
        <v>0.66</v>
      </c>
      <c r="AP80">
        <v>0</v>
      </c>
      <c r="AQ80">
        <v>0.72</v>
      </c>
      <c r="AR80">
        <v>49.72</v>
      </c>
      <c r="AS80">
        <v>24.02</v>
      </c>
      <c r="AT80">
        <v>0.41</v>
      </c>
      <c r="AU80">
        <v>48.04</v>
      </c>
      <c r="AV80">
        <v>6.7</v>
      </c>
      <c r="AW80">
        <v>17.29</v>
      </c>
      <c r="AX80">
        <v>0</v>
      </c>
      <c r="AY80">
        <v>0</v>
      </c>
      <c r="AZ80">
        <v>0</v>
      </c>
    </row>
    <row r="81" spans="7:52">
      <c r="G81" t="s">
        <v>123</v>
      </c>
      <c r="H81" s="115">
        <v>449.24000000000018</v>
      </c>
      <c r="I81" s="88">
        <v>0.66</v>
      </c>
      <c r="J81" s="88">
        <v>33.53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29.55</v>
      </c>
      <c r="X81">
        <v>115.28</v>
      </c>
      <c r="Y81">
        <v>0.52</v>
      </c>
      <c r="Z81">
        <v>2.88</v>
      </c>
      <c r="AA81">
        <v>9.61</v>
      </c>
      <c r="AB81">
        <v>14.41</v>
      </c>
      <c r="AC81">
        <v>0.66</v>
      </c>
      <c r="AD81">
        <v>0</v>
      </c>
      <c r="AE81">
        <v>99.43</v>
      </c>
      <c r="AF81">
        <v>2.4</v>
      </c>
      <c r="AG81">
        <v>49.72</v>
      </c>
      <c r="AH81">
        <v>0.41</v>
      </c>
      <c r="AI81">
        <v>0</v>
      </c>
      <c r="AJ81">
        <v>0.69</v>
      </c>
      <c r="AK81">
        <v>0</v>
      </c>
      <c r="AL81">
        <v>0.36</v>
      </c>
      <c r="AM81">
        <v>0.34</v>
      </c>
      <c r="AN81">
        <v>9.61</v>
      </c>
      <c r="AO81">
        <v>0.66</v>
      </c>
      <c r="AP81">
        <v>0</v>
      </c>
      <c r="AQ81">
        <v>0.72</v>
      </c>
      <c r="AR81">
        <v>49.72</v>
      </c>
      <c r="AS81">
        <v>24.02</v>
      </c>
      <c r="AT81">
        <v>0.41</v>
      </c>
      <c r="AU81">
        <v>48.04</v>
      </c>
      <c r="AV81">
        <v>6.7</v>
      </c>
      <c r="AW81">
        <v>17.29</v>
      </c>
      <c r="AX81">
        <v>0</v>
      </c>
      <c r="AY81">
        <v>0</v>
      </c>
      <c r="AZ81">
        <v>0</v>
      </c>
    </row>
    <row r="82" spans="7:52">
      <c r="G82" t="s">
        <v>124</v>
      </c>
      <c r="H82" s="115">
        <v>449.24000000000018</v>
      </c>
      <c r="I82" s="88">
        <v>0.66</v>
      </c>
      <c r="J82" s="88">
        <v>33.53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29.55</v>
      </c>
      <c r="X82">
        <v>115.28</v>
      </c>
      <c r="Y82">
        <v>0.52</v>
      </c>
      <c r="Z82">
        <v>2.88</v>
      </c>
      <c r="AA82">
        <v>9.61</v>
      </c>
      <c r="AB82">
        <v>14.41</v>
      </c>
      <c r="AC82">
        <v>0.66</v>
      </c>
      <c r="AD82">
        <v>0</v>
      </c>
      <c r="AE82">
        <v>99.43</v>
      </c>
      <c r="AF82">
        <v>2.4</v>
      </c>
      <c r="AG82">
        <v>49.72</v>
      </c>
      <c r="AH82">
        <v>0.41</v>
      </c>
      <c r="AI82">
        <v>0</v>
      </c>
      <c r="AJ82">
        <v>0.69</v>
      </c>
      <c r="AK82">
        <v>0</v>
      </c>
      <c r="AL82">
        <v>0.36</v>
      </c>
      <c r="AM82">
        <v>0.34</v>
      </c>
      <c r="AN82">
        <v>9.61</v>
      </c>
      <c r="AO82">
        <v>0.66</v>
      </c>
      <c r="AP82">
        <v>0</v>
      </c>
      <c r="AQ82">
        <v>0.72</v>
      </c>
      <c r="AR82">
        <v>49.72</v>
      </c>
      <c r="AS82">
        <v>24.02</v>
      </c>
      <c r="AT82">
        <v>0.41</v>
      </c>
      <c r="AU82">
        <v>48.04</v>
      </c>
      <c r="AV82">
        <v>6.7</v>
      </c>
      <c r="AW82">
        <v>17.29</v>
      </c>
      <c r="AX82">
        <v>0</v>
      </c>
      <c r="AY82">
        <v>0</v>
      </c>
      <c r="AZ82">
        <v>0</v>
      </c>
    </row>
    <row r="83" spans="7:52">
      <c r="G83" t="s">
        <v>125</v>
      </c>
      <c r="H83" s="115">
        <v>449.27000000000015</v>
      </c>
      <c r="I83" s="88">
        <v>0.61</v>
      </c>
      <c r="J83" s="88">
        <v>33.619999999999997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29.55</v>
      </c>
      <c r="X83">
        <v>115.28</v>
      </c>
      <c r="Y83">
        <v>0.53</v>
      </c>
      <c r="Z83">
        <v>2.88</v>
      </c>
      <c r="AA83">
        <v>9.61</v>
      </c>
      <c r="AB83">
        <v>14.41</v>
      </c>
      <c r="AC83">
        <v>0.61</v>
      </c>
      <c r="AD83">
        <v>0</v>
      </c>
      <c r="AE83">
        <v>99.43</v>
      </c>
      <c r="AF83">
        <v>2.4</v>
      </c>
      <c r="AG83">
        <v>49.72</v>
      </c>
      <c r="AH83">
        <v>0.42</v>
      </c>
      <c r="AI83">
        <v>0</v>
      </c>
      <c r="AJ83">
        <v>0.71</v>
      </c>
      <c r="AK83">
        <v>0</v>
      </c>
      <c r="AL83">
        <v>0.4</v>
      </c>
      <c r="AM83">
        <v>0.34</v>
      </c>
      <c r="AN83">
        <v>9.61</v>
      </c>
      <c r="AO83">
        <v>0.61</v>
      </c>
      <c r="AP83">
        <v>0</v>
      </c>
      <c r="AQ83">
        <v>0.72</v>
      </c>
      <c r="AR83">
        <v>49.72</v>
      </c>
      <c r="AS83">
        <v>24.02</v>
      </c>
      <c r="AT83">
        <v>0.42</v>
      </c>
      <c r="AU83">
        <v>48.04</v>
      </c>
      <c r="AV83">
        <v>6.78</v>
      </c>
      <c r="AW83">
        <v>17.29</v>
      </c>
      <c r="AX83">
        <v>0</v>
      </c>
      <c r="AY83">
        <v>0</v>
      </c>
      <c r="AZ83">
        <v>0</v>
      </c>
    </row>
    <row r="84" spans="7:52">
      <c r="G84" t="s">
        <v>126</v>
      </c>
      <c r="H84" s="115">
        <v>449.27000000000015</v>
      </c>
      <c r="I84" s="88">
        <v>0.61</v>
      </c>
      <c r="J84" s="88">
        <v>33.619999999999997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29.55</v>
      </c>
      <c r="X84">
        <v>115.28</v>
      </c>
      <c r="Y84">
        <v>0.53</v>
      </c>
      <c r="Z84">
        <v>2.88</v>
      </c>
      <c r="AA84">
        <v>9.61</v>
      </c>
      <c r="AB84">
        <v>14.41</v>
      </c>
      <c r="AC84">
        <v>0.61</v>
      </c>
      <c r="AD84">
        <v>0</v>
      </c>
      <c r="AE84">
        <v>99.43</v>
      </c>
      <c r="AF84">
        <v>2.4</v>
      </c>
      <c r="AG84">
        <v>49.72</v>
      </c>
      <c r="AH84">
        <v>0.42</v>
      </c>
      <c r="AI84">
        <v>0</v>
      </c>
      <c r="AJ84">
        <v>0.71</v>
      </c>
      <c r="AK84">
        <v>0</v>
      </c>
      <c r="AL84">
        <v>0.4</v>
      </c>
      <c r="AM84">
        <v>0.34</v>
      </c>
      <c r="AN84">
        <v>9.61</v>
      </c>
      <c r="AO84">
        <v>0.61</v>
      </c>
      <c r="AP84">
        <v>0</v>
      </c>
      <c r="AQ84">
        <v>0.72</v>
      </c>
      <c r="AR84">
        <v>49.72</v>
      </c>
      <c r="AS84">
        <v>24.02</v>
      </c>
      <c r="AT84">
        <v>0.42</v>
      </c>
      <c r="AU84">
        <v>48.04</v>
      </c>
      <c r="AV84">
        <v>6.78</v>
      </c>
      <c r="AW84">
        <v>17.29</v>
      </c>
      <c r="AX84">
        <v>0</v>
      </c>
      <c r="AY84">
        <v>0</v>
      </c>
      <c r="AZ84">
        <v>0</v>
      </c>
    </row>
    <row r="85" spans="7:52">
      <c r="G85" t="s">
        <v>127</v>
      </c>
      <c r="H85" s="115">
        <v>449.27000000000015</v>
      </c>
      <c r="I85" s="88">
        <v>0.61</v>
      </c>
      <c r="J85" s="88">
        <v>33.619999999999997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29.55</v>
      </c>
      <c r="X85">
        <v>115.28</v>
      </c>
      <c r="Y85">
        <v>0.53</v>
      </c>
      <c r="Z85">
        <v>2.88</v>
      </c>
      <c r="AA85">
        <v>9.61</v>
      </c>
      <c r="AB85">
        <v>14.41</v>
      </c>
      <c r="AC85">
        <v>0.61</v>
      </c>
      <c r="AD85">
        <v>0</v>
      </c>
      <c r="AE85">
        <v>99.43</v>
      </c>
      <c r="AF85">
        <v>2.4</v>
      </c>
      <c r="AG85">
        <v>49.72</v>
      </c>
      <c r="AH85">
        <v>0.42</v>
      </c>
      <c r="AI85">
        <v>0</v>
      </c>
      <c r="AJ85">
        <v>0.71</v>
      </c>
      <c r="AK85">
        <v>0</v>
      </c>
      <c r="AL85">
        <v>0.4</v>
      </c>
      <c r="AM85">
        <v>0.34</v>
      </c>
      <c r="AN85">
        <v>9.61</v>
      </c>
      <c r="AO85">
        <v>0.61</v>
      </c>
      <c r="AP85">
        <v>0</v>
      </c>
      <c r="AQ85">
        <v>0.72</v>
      </c>
      <c r="AR85">
        <v>49.72</v>
      </c>
      <c r="AS85">
        <v>24.02</v>
      </c>
      <c r="AT85">
        <v>0.42</v>
      </c>
      <c r="AU85">
        <v>48.04</v>
      </c>
      <c r="AV85">
        <v>6.78</v>
      </c>
      <c r="AW85">
        <v>17.29</v>
      </c>
      <c r="AX85">
        <v>0</v>
      </c>
      <c r="AY85">
        <v>0</v>
      </c>
      <c r="AZ85">
        <v>0</v>
      </c>
    </row>
    <row r="86" spans="7:52">
      <c r="G86" t="s">
        <v>128</v>
      </c>
      <c r="H86" s="115">
        <v>449.27000000000015</v>
      </c>
      <c r="I86" s="88">
        <v>0.61</v>
      </c>
      <c r="J86" s="88">
        <v>33.619999999999997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29.55</v>
      </c>
      <c r="X86">
        <v>115.28</v>
      </c>
      <c r="Y86">
        <v>0.53</v>
      </c>
      <c r="Z86">
        <v>2.88</v>
      </c>
      <c r="AA86">
        <v>9.61</v>
      </c>
      <c r="AB86">
        <v>14.41</v>
      </c>
      <c r="AC86">
        <v>0.61</v>
      </c>
      <c r="AD86">
        <v>0</v>
      </c>
      <c r="AE86">
        <v>99.43</v>
      </c>
      <c r="AF86">
        <v>2.4</v>
      </c>
      <c r="AG86">
        <v>49.72</v>
      </c>
      <c r="AH86">
        <v>0.42</v>
      </c>
      <c r="AI86">
        <v>0</v>
      </c>
      <c r="AJ86">
        <v>0.71</v>
      </c>
      <c r="AK86">
        <v>0</v>
      </c>
      <c r="AL86">
        <v>0.4</v>
      </c>
      <c r="AM86">
        <v>0.34</v>
      </c>
      <c r="AN86">
        <v>9.61</v>
      </c>
      <c r="AO86">
        <v>0.61</v>
      </c>
      <c r="AP86">
        <v>0</v>
      </c>
      <c r="AQ86">
        <v>0.72</v>
      </c>
      <c r="AR86">
        <v>49.72</v>
      </c>
      <c r="AS86">
        <v>24.02</v>
      </c>
      <c r="AT86">
        <v>0.42</v>
      </c>
      <c r="AU86">
        <v>48.04</v>
      </c>
      <c r="AV86">
        <v>6.78</v>
      </c>
      <c r="AW86">
        <v>17.29</v>
      </c>
      <c r="AX86">
        <v>0</v>
      </c>
      <c r="AY86">
        <v>0</v>
      </c>
      <c r="AZ86">
        <v>0</v>
      </c>
    </row>
    <row r="87" spans="7:52">
      <c r="G87" t="s">
        <v>129</v>
      </c>
      <c r="H87" s="115">
        <v>449.27000000000015</v>
      </c>
      <c r="I87" s="88">
        <v>0.61</v>
      </c>
      <c r="J87" s="88">
        <v>33.619999999999997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29.55</v>
      </c>
      <c r="X87">
        <v>115.28</v>
      </c>
      <c r="Y87">
        <v>0.53</v>
      </c>
      <c r="Z87">
        <v>2.88</v>
      </c>
      <c r="AA87">
        <v>9.61</v>
      </c>
      <c r="AB87">
        <v>14.41</v>
      </c>
      <c r="AC87">
        <v>0.61</v>
      </c>
      <c r="AD87">
        <v>0</v>
      </c>
      <c r="AE87">
        <v>99.43</v>
      </c>
      <c r="AF87">
        <v>2.4</v>
      </c>
      <c r="AG87">
        <v>49.72</v>
      </c>
      <c r="AH87">
        <v>0.42</v>
      </c>
      <c r="AI87">
        <v>0</v>
      </c>
      <c r="AJ87">
        <v>0.71</v>
      </c>
      <c r="AK87">
        <v>0</v>
      </c>
      <c r="AL87">
        <v>0.4</v>
      </c>
      <c r="AM87">
        <v>0.34</v>
      </c>
      <c r="AN87">
        <v>9.61</v>
      </c>
      <c r="AO87">
        <v>0.61</v>
      </c>
      <c r="AP87">
        <v>0</v>
      </c>
      <c r="AQ87">
        <v>0.72</v>
      </c>
      <c r="AR87">
        <v>49.72</v>
      </c>
      <c r="AS87">
        <v>24.02</v>
      </c>
      <c r="AT87">
        <v>0.42</v>
      </c>
      <c r="AU87">
        <v>48.04</v>
      </c>
      <c r="AV87">
        <v>6.78</v>
      </c>
      <c r="AW87">
        <v>17.29</v>
      </c>
      <c r="AX87">
        <v>0</v>
      </c>
      <c r="AY87">
        <v>0</v>
      </c>
      <c r="AZ87">
        <v>0</v>
      </c>
    </row>
    <row r="88" spans="7:52">
      <c r="G88" t="s">
        <v>130</v>
      </c>
      <c r="H88" s="115">
        <v>449.27000000000015</v>
      </c>
      <c r="I88" s="88">
        <v>0.61</v>
      </c>
      <c r="J88" s="88">
        <v>33.619999999999997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29.55</v>
      </c>
      <c r="X88">
        <v>115.28</v>
      </c>
      <c r="Y88">
        <v>0.53</v>
      </c>
      <c r="Z88">
        <v>2.88</v>
      </c>
      <c r="AA88">
        <v>9.61</v>
      </c>
      <c r="AB88">
        <v>14.41</v>
      </c>
      <c r="AC88">
        <v>0.61</v>
      </c>
      <c r="AD88">
        <v>0</v>
      </c>
      <c r="AE88">
        <v>99.43</v>
      </c>
      <c r="AF88">
        <v>2.4</v>
      </c>
      <c r="AG88">
        <v>49.72</v>
      </c>
      <c r="AH88">
        <v>0.42</v>
      </c>
      <c r="AI88">
        <v>0</v>
      </c>
      <c r="AJ88">
        <v>0.71</v>
      </c>
      <c r="AK88">
        <v>0</v>
      </c>
      <c r="AL88">
        <v>0.4</v>
      </c>
      <c r="AM88">
        <v>0.34</v>
      </c>
      <c r="AN88">
        <v>9.61</v>
      </c>
      <c r="AO88">
        <v>0.61</v>
      </c>
      <c r="AP88">
        <v>0</v>
      </c>
      <c r="AQ88">
        <v>0.72</v>
      </c>
      <c r="AR88">
        <v>49.72</v>
      </c>
      <c r="AS88">
        <v>24.02</v>
      </c>
      <c r="AT88">
        <v>0.42</v>
      </c>
      <c r="AU88">
        <v>48.04</v>
      </c>
      <c r="AV88">
        <v>6.78</v>
      </c>
      <c r="AW88">
        <v>17.29</v>
      </c>
      <c r="AX88">
        <v>0</v>
      </c>
      <c r="AY88">
        <v>0</v>
      </c>
      <c r="AZ88">
        <v>0</v>
      </c>
    </row>
    <row r="89" spans="7:52">
      <c r="G89" t="s">
        <v>131</v>
      </c>
      <c r="H89" s="115">
        <v>449.27000000000015</v>
      </c>
      <c r="I89" s="88">
        <v>0.61</v>
      </c>
      <c r="J89" s="88">
        <v>33.619999999999997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29.55</v>
      </c>
      <c r="X89">
        <v>115.28</v>
      </c>
      <c r="Y89">
        <v>0.53</v>
      </c>
      <c r="Z89">
        <v>2.88</v>
      </c>
      <c r="AA89">
        <v>9.61</v>
      </c>
      <c r="AB89">
        <v>14.41</v>
      </c>
      <c r="AC89">
        <v>0.61</v>
      </c>
      <c r="AD89">
        <v>0</v>
      </c>
      <c r="AE89">
        <v>99.43</v>
      </c>
      <c r="AF89">
        <v>2.4</v>
      </c>
      <c r="AG89">
        <v>49.72</v>
      </c>
      <c r="AH89">
        <v>0.42</v>
      </c>
      <c r="AI89">
        <v>0</v>
      </c>
      <c r="AJ89">
        <v>0.71</v>
      </c>
      <c r="AK89">
        <v>0</v>
      </c>
      <c r="AL89">
        <v>0.4</v>
      </c>
      <c r="AM89">
        <v>0.34</v>
      </c>
      <c r="AN89">
        <v>9.61</v>
      </c>
      <c r="AO89">
        <v>0.61</v>
      </c>
      <c r="AP89">
        <v>0</v>
      </c>
      <c r="AQ89">
        <v>0.72</v>
      </c>
      <c r="AR89">
        <v>49.72</v>
      </c>
      <c r="AS89">
        <v>24.02</v>
      </c>
      <c r="AT89">
        <v>0.42</v>
      </c>
      <c r="AU89">
        <v>48.04</v>
      </c>
      <c r="AV89">
        <v>6.78</v>
      </c>
      <c r="AW89">
        <v>17.29</v>
      </c>
      <c r="AX89">
        <v>0</v>
      </c>
      <c r="AY89">
        <v>0</v>
      </c>
      <c r="AZ89">
        <v>0</v>
      </c>
    </row>
    <row r="90" spans="7:52">
      <c r="G90" t="s">
        <v>132</v>
      </c>
      <c r="H90" s="115">
        <v>449.27000000000015</v>
      </c>
      <c r="I90" s="88">
        <v>0.61</v>
      </c>
      <c r="J90" s="88">
        <v>33.619999999999997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29.55</v>
      </c>
      <c r="X90">
        <v>115.28</v>
      </c>
      <c r="Y90">
        <v>0.53</v>
      </c>
      <c r="Z90">
        <v>2.88</v>
      </c>
      <c r="AA90">
        <v>9.61</v>
      </c>
      <c r="AB90">
        <v>14.41</v>
      </c>
      <c r="AC90">
        <v>0.61</v>
      </c>
      <c r="AD90">
        <v>0</v>
      </c>
      <c r="AE90">
        <v>99.43</v>
      </c>
      <c r="AF90">
        <v>2.4</v>
      </c>
      <c r="AG90">
        <v>49.72</v>
      </c>
      <c r="AH90">
        <v>0.42</v>
      </c>
      <c r="AI90">
        <v>0</v>
      </c>
      <c r="AJ90">
        <v>0.71</v>
      </c>
      <c r="AK90">
        <v>0</v>
      </c>
      <c r="AL90">
        <v>0.4</v>
      </c>
      <c r="AM90">
        <v>0.34</v>
      </c>
      <c r="AN90">
        <v>9.61</v>
      </c>
      <c r="AO90">
        <v>0.61</v>
      </c>
      <c r="AP90">
        <v>0</v>
      </c>
      <c r="AQ90">
        <v>0.72</v>
      </c>
      <c r="AR90">
        <v>49.72</v>
      </c>
      <c r="AS90">
        <v>24.02</v>
      </c>
      <c r="AT90">
        <v>0.42</v>
      </c>
      <c r="AU90">
        <v>48.04</v>
      </c>
      <c r="AV90">
        <v>6.78</v>
      </c>
      <c r="AW90">
        <v>17.29</v>
      </c>
      <c r="AX90">
        <v>0</v>
      </c>
      <c r="AY90">
        <v>0</v>
      </c>
      <c r="AZ90">
        <v>0</v>
      </c>
    </row>
    <row r="91" spans="7:52">
      <c r="G91" t="s">
        <v>133</v>
      </c>
      <c r="H91" s="115">
        <v>448.25000000000006</v>
      </c>
      <c r="I91" s="88">
        <v>0.61</v>
      </c>
      <c r="J91" s="88">
        <v>33.72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28.53</v>
      </c>
      <c r="X91">
        <v>115.28</v>
      </c>
      <c r="Y91">
        <v>0.53</v>
      </c>
      <c r="Z91">
        <v>2.88</v>
      </c>
      <c r="AA91">
        <v>9.61</v>
      </c>
      <c r="AB91">
        <v>14.41</v>
      </c>
      <c r="AC91">
        <v>0.61</v>
      </c>
      <c r="AD91">
        <v>0</v>
      </c>
      <c r="AE91">
        <v>99.43</v>
      </c>
      <c r="AF91">
        <v>2.4</v>
      </c>
      <c r="AG91">
        <v>49.72</v>
      </c>
      <c r="AH91">
        <v>0.42</v>
      </c>
      <c r="AI91">
        <v>0</v>
      </c>
      <c r="AJ91">
        <v>0.71</v>
      </c>
      <c r="AK91">
        <v>0</v>
      </c>
      <c r="AL91">
        <v>0.4</v>
      </c>
      <c r="AM91">
        <v>0.34</v>
      </c>
      <c r="AN91">
        <v>9.61</v>
      </c>
      <c r="AO91">
        <v>0.61</v>
      </c>
      <c r="AP91">
        <v>0</v>
      </c>
      <c r="AQ91">
        <v>0.72</v>
      </c>
      <c r="AR91">
        <v>49.72</v>
      </c>
      <c r="AS91">
        <v>24.02</v>
      </c>
      <c r="AT91">
        <v>0.42</v>
      </c>
      <c r="AU91">
        <v>48.04</v>
      </c>
      <c r="AV91">
        <v>6.88</v>
      </c>
      <c r="AW91">
        <v>17.29</v>
      </c>
      <c r="AX91">
        <v>0</v>
      </c>
      <c r="AY91">
        <v>0</v>
      </c>
      <c r="AZ91">
        <v>0</v>
      </c>
    </row>
    <row r="92" spans="7:52">
      <c r="G92" t="s">
        <v>134</v>
      </c>
      <c r="H92" s="115">
        <v>448.25000000000006</v>
      </c>
      <c r="I92" s="88">
        <v>0.61</v>
      </c>
      <c r="J92" s="88">
        <v>33.72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28.53</v>
      </c>
      <c r="X92">
        <v>115.28</v>
      </c>
      <c r="Y92">
        <v>0.53</v>
      </c>
      <c r="Z92">
        <v>2.88</v>
      </c>
      <c r="AA92">
        <v>9.61</v>
      </c>
      <c r="AB92">
        <v>14.41</v>
      </c>
      <c r="AC92">
        <v>0.61</v>
      </c>
      <c r="AD92">
        <v>0</v>
      </c>
      <c r="AE92">
        <v>99.43</v>
      </c>
      <c r="AF92">
        <v>2.4</v>
      </c>
      <c r="AG92">
        <v>49.72</v>
      </c>
      <c r="AH92">
        <v>0.42</v>
      </c>
      <c r="AI92">
        <v>0</v>
      </c>
      <c r="AJ92">
        <v>0.71</v>
      </c>
      <c r="AK92">
        <v>0</v>
      </c>
      <c r="AL92">
        <v>0.4</v>
      </c>
      <c r="AM92">
        <v>0.34</v>
      </c>
      <c r="AN92">
        <v>9.61</v>
      </c>
      <c r="AO92">
        <v>0.61</v>
      </c>
      <c r="AP92">
        <v>0</v>
      </c>
      <c r="AQ92">
        <v>0.72</v>
      </c>
      <c r="AR92">
        <v>49.72</v>
      </c>
      <c r="AS92">
        <v>24.02</v>
      </c>
      <c r="AT92">
        <v>0.42</v>
      </c>
      <c r="AU92">
        <v>48.04</v>
      </c>
      <c r="AV92">
        <v>6.88</v>
      </c>
      <c r="AW92">
        <v>17.29</v>
      </c>
      <c r="AX92">
        <v>0</v>
      </c>
      <c r="AY92">
        <v>0</v>
      </c>
      <c r="AZ92">
        <v>0</v>
      </c>
    </row>
    <row r="93" spans="7:52">
      <c r="G93" t="s">
        <v>135</v>
      </c>
      <c r="H93" s="115">
        <v>448.25000000000006</v>
      </c>
      <c r="I93" s="88">
        <v>0.61</v>
      </c>
      <c r="J93" s="88">
        <v>33.72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28.53</v>
      </c>
      <c r="X93">
        <v>115.28</v>
      </c>
      <c r="Y93">
        <v>0.53</v>
      </c>
      <c r="Z93">
        <v>2.88</v>
      </c>
      <c r="AA93">
        <v>9.61</v>
      </c>
      <c r="AB93">
        <v>14.41</v>
      </c>
      <c r="AC93">
        <v>0.61</v>
      </c>
      <c r="AD93">
        <v>0</v>
      </c>
      <c r="AE93">
        <v>99.43</v>
      </c>
      <c r="AF93">
        <v>2.4</v>
      </c>
      <c r="AG93">
        <v>49.72</v>
      </c>
      <c r="AH93">
        <v>0.42</v>
      </c>
      <c r="AI93">
        <v>0</v>
      </c>
      <c r="AJ93">
        <v>0.71</v>
      </c>
      <c r="AK93">
        <v>0</v>
      </c>
      <c r="AL93">
        <v>0.4</v>
      </c>
      <c r="AM93">
        <v>0.34</v>
      </c>
      <c r="AN93">
        <v>9.61</v>
      </c>
      <c r="AO93">
        <v>0.61</v>
      </c>
      <c r="AP93">
        <v>0</v>
      </c>
      <c r="AQ93">
        <v>0.72</v>
      </c>
      <c r="AR93">
        <v>49.72</v>
      </c>
      <c r="AS93">
        <v>24.02</v>
      </c>
      <c r="AT93">
        <v>0.42</v>
      </c>
      <c r="AU93">
        <v>48.04</v>
      </c>
      <c r="AV93">
        <v>6.88</v>
      </c>
      <c r="AW93">
        <v>17.29</v>
      </c>
      <c r="AX93">
        <v>0</v>
      </c>
      <c r="AY93">
        <v>0</v>
      </c>
      <c r="AZ93">
        <v>0</v>
      </c>
    </row>
    <row r="94" spans="7:52">
      <c r="G94" t="s">
        <v>136</v>
      </c>
      <c r="H94" s="115">
        <v>448.25000000000006</v>
      </c>
      <c r="I94" s="88">
        <v>0.61</v>
      </c>
      <c r="J94" s="88">
        <v>33.72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28.53</v>
      </c>
      <c r="X94">
        <v>115.28</v>
      </c>
      <c r="Y94">
        <v>0.53</v>
      </c>
      <c r="Z94">
        <v>2.88</v>
      </c>
      <c r="AA94">
        <v>9.61</v>
      </c>
      <c r="AB94">
        <v>14.41</v>
      </c>
      <c r="AC94">
        <v>0.61</v>
      </c>
      <c r="AD94">
        <v>0</v>
      </c>
      <c r="AE94">
        <v>99.43</v>
      </c>
      <c r="AF94">
        <v>2.4</v>
      </c>
      <c r="AG94">
        <v>49.72</v>
      </c>
      <c r="AH94">
        <v>0.42</v>
      </c>
      <c r="AI94">
        <v>0</v>
      </c>
      <c r="AJ94">
        <v>0.71</v>
      </c>
      <c r="AK94">
        <v>0</v>
      </c>
      <c r="AL94">
        <v>0.4</v>
      </c>
      <c r="AM94">
        <v>0.34</v>
      </c>
      <c r="AN94">
        <v>9.61</v>
      </c>
      <c r="AO94">
        <v>0.61</v>
      </c>
      <c r="AP94">
        <v>0</v>
      </c>
      <c r="AQ94">
        <v>0.72</v>
      </c>
      <c r="AR94">
        <v>49.72</v>
      </c>
      <c r="AS94">
        <v>24.02</v>
      </c>
      <c r="AT94">
        <v>0.42</v>
      </c>
      <c r="AU94">
        <v>48.04</v>
      </c>
      <c r="AV94">
        <v>6.88</v>
      </c>
      <c r="AW94">
        <v>17.29</v>
      </c>
      <c r="AX94">
        <v>0</v>
      </c>
      <c r="AY94">
        <v>0</v>
      </c>
      <c r="AZ94">
        <v>0</v>
      </c>
    </row>
    <row r="95" spans="7:52">
      <c r="G95" t="s">
        <v>137</v>
      </c>
      <c r="H95" s="115">
        <v>448.25000000000006</v>
      </c>
      <c r="I95" s="88">
        <v>0.61</v>
      </c>
      <c r="J95" s="88">
        <v>33.72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28.53</v>
      </c>
      <c r="X95">
        <v>115.28</v>
      </c>
      <c r="Y95">
        <v>0.53</v>
      </c>
      <c r="Z95">
        <v>2.88</v>
      </c>
      <c r="AA95">
        <v>9.61</v>
      </c>
      <c r="AB95">
        <v>14.41</v>
      </c>
      <c r="AC95">
        <v>0.61</v>
      </c>
      <c r="AD95">
        <v>0</v>
      </c>
      <c r="AE95">
        <v>99.43</v>
      </c>
      <c r="AF95">
        <v>2.4</v>
      </c>
      <c r="AG95">
        <v>49.72</v>
      </c>
      <c r="AH95">
        <v>0.42</v>
      </c>
      <c r="AI95">
        <v>0</v>
      </c>
      <c r="AJ95">
        <v>0.71</v>
      </c>
      <c r="AK95">
        <v>0</v>
      </c>
      <c r="AL95">
        <v>0.4</v>
      </c>
      <c r="AM95">
        <v>0.34</v>
      </c>
      <c r="AN95">
        <v>9.61</v>
      </c>
      <c r="AO95">
        <v>0.61</v>
      </c>
      <c r="AP95">
        <v>0</v>
      </c>
      <c r="AQ95">
        <v>0.72</v>
      </c>
      <c r="AR95">
        <v>49.72</v>
      </c>
      <c r="AS95">
        <v>24.02</v>
      </c>
      <c r="AT95">
        <v>0.42</v>
      </c>
      <c r="AU95">
        <v>48.04</v>
      </c>
      <c r="AV95">
        <v>6.88</v>
      </c>
      <c r="AW95">
        <v>17.29</v>
      </c>
      <c r="AX95">
        <v>0</v>
      </c>
      <c r="AY95">
        <v>0</v>
      </c>
      <c r="AZ95">
        <v>0</v>
      </c>
    </row>
    <row r="96" spans="7:52">
      <c r="G96" t="s">
        <v>138</v>
      </c>
      <c r="H96" s="115">
        <v>448.25000000000006</v>
      </c>
      <c r="I96" s="88">
        <v>0.61</v>
      </c>
      <c r="J96" s="88">
        <v>33.72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28.53</v>
      </c>
      <c r="X96">
        <v>115.28</v>
      </c>
      <c r="Y96">
        <v>0.53</v>
      </c>
      <c r="Z96">
        <v>2.88</v>
      </c>
      <c r="AA96">
        <v>9.61</v>
      </c>
      <c r="AB96">
        <v>14.41</v>
      </c>
      <c r="AC96">
        <v>0.61</v>
      </c>
      <c r="AD96">
        <v>0</v>
      </c>
      <c r="AE96">
        <v>99.43</v>
      </c>
      <c r="AF96">
        <v>2.4</v>
      </c>
      <c r="AG96">
        <v>49.72</v>
      </c>
      <c r="AH96">
        <v>0.42</v>
      </c>
      <c r="AI96">
        <v>0</v>
      </c>
      <c r="AJ96">
        <v>0.71</v>
      </c>
      <c r="AK96">
        <v>0</v>
      </c>
      <c r="AL96">
        <v>0.4</v>
      </c>
      <c r="AM96">
        <v>0.34</v>
      </c>
      <c r="AN96">
        <v>9.61</v>
      </c>
      <c r="AO96">
        <v>0.61</v>
      </c>
      <c r="AP96">
        <v>0</v>
      </c>
      <c r="AQ96">
        <v>0.72</v>
      </c>
      <c r="AR96">
        <v>49.72</v>
      </c>
      <c r="AS96">
        <v>24.02</v>
      </c>
      <c r="AT96">
        <v>0.42</v>
      </c>
      <c r="AU96">
        <v>48.04</v>
      </c>
      <c r="AV96">
        <v>6.88</v>
      </c>
      <c r="AW96">
        <v>17.29</v>
      </c>
      <c r="AX96">
        <v>0</v>
      </c>
      <c r="AY96">
        <v>0</v>
      </c>
      <c r="AZ96">
        <v>0</v>
      </c>
    </row>
    <row r="97" spans="1:133">
      <c r="G97" t="s">
        <v>139</v>
      </c>
      <c r="H97" s="115">
        <v>448.25000000000006</v>
      </c>
      <c r="I97" s="88">
        <v>0.61</v>
      </c>
      <c r="J97" s="88">
        <v>33.72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28.53</v>
      </c>
      <c r="X97">
        <v>115.28</v>
      </c>
      <c r="Y97">
        <v>0.53</v>
      </c>
      <c r="Z97">
        <v>2.88</v>
      </c>
      <c r="AA97">
        <v>9.61</v>
      </c>
      <c r="AB97">
        <v>14.41</v>
      </c>
      <c r="AC97">
        <v>0.61</v>
      </c>
      <c r="AD97">
        <v>0</v>
      </c>
      <c r="AE97">
        <v>99.43</v>
      </c>
      <c r="AF97">
        <v>2.4</v>
      </c>
      <c r="AG97">
        <v>49.72</v>
      </c>
      <c r="AH97">
        <v>0.42</v>
      </c>
      <c r="AI97">
        <v>0</v>
      </c>
      <c r="AJ97">
        <v>0.71</v>
      </c>
      <c r="AK97">
        <v>0</v>
      </c>
      <c r="AL97">
        <v>0.4</v>
      </c>
      <c r="AM97">
        <v>0.34</v>
      </c>
      <c r="AN97">
        <v>9.61</v>
      </c>
      <c r="AO97">
        <v>0.61</v>
      </c>
      <c r="AP97">
        <v>0</v>
      </c>
      <c r="AQ97">
        <v>0.72</v>
      </c>
      <c r="AR97">
        <v>49.72</v>
      </c>
      <c r="AS97">
        <v>24.02</v>
      </c>
      <c r="AT97">
        <v>0.42</v>
      </c>
      <c r="AU97">
        <v>48.04</v>
      </c>
      <c r="AV97">
        <v>6.88</v>
      </c>
      <c r="AW97">
        <v>17.29</v>
      </c>
      <c r="AX97">
        <v>0</v>
      </c>
      <c r="AY97">
        <v>0</v>
      </c>
      <c r="AZ97">
        <v>0</v>
      </c>
    </row>
    <row r="98" spans="1:133">
      <c r="G98" t="s">
        <v>140</v>
      </c>
      <c r="H98" s="115">
        <v>448.25000000000006</v>
      </c>
      <c r="I98" s="88">
        <v>0.61</v>
      </c>
      <c r="J98" s="88">
        <v>33.72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28.53</v>
      </c>
      <c r="X98">
        <v>115.28</v>
      </c>
      <c r="Y98">
        <v>0.53</v>
      </c>
      <c r="Z98">
        <v>2.88</v>
      </c>
      <c r="AA98">
        <v>9.61</v>
      </c>
      <c r="AB98">
        <v>14.41</v>
      </c>
      <c r="AC98">
        <v>0.61</v>
      </c>
      <c r="AD98">
        <v>0</v>
      </c>
      <c r="AE98">
        <v>99.43</v>
      </c>
      <c r="AF98">
        <v>2.4</v>
      </c>
      <c r="AG98">
        <v>49.72</v>
      </c>
      <c r="AH98">
        <v>0.42</v>
      </c>
      <c r="AI98">
        <v>0</v>
      </c>
      <c r="AJ98">
        <v>0.71</v>
      </c>
      <c r="AK98">
        <v>0</v>
      </c>
      <c r="AL98">
        <v>0.4</v>
      </c>
      <c r="AM98">
        <v>0.34</v>
      </c>
      <c r="AN98">
        <v>9.61</v>
      </c>
      <c r="AO98">
        <v>0.61</v>
      </c>
      <c r="AP98">
        <v>0</v>
      </c>
      <c r="AQ98">
        <v>0.72</v>
      </c>
      <c r="AR98">
        <v>49.72</v>
      </c>
      <c r="AS98">
        <v>24.02</v>
      </c>
      <c r="AT98">
        <v>0.42</v>
      </c>
      <c r="AU98">
        <v>48.04</v>
      </c>
      <c r="AV98">
        <v>6.88</v>
      </c>
      <c r="AW98">
        <v>17.29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12.13732499999999</v>
      </c>
      <c r="I99" s="111">
        <f t="shared" ref="I99:BU99" si="1">SUM(I3:I98)/4000</f>
        <v>0.63847500000000024</v>
      </c>
      <c r="J99" s="111">
        <f t="shared" si="1"/>
        <v>0.80180999999999991</v>
      </c>
      <c r="K99" s="111">
        <f t="shared" si="1"/>
        <v>0.14411999999999994</v>
      </c>
      <c r="L99" s="111">
        <f t="shared" si="1"/>
        <v>4.7357500000000018E-2</v>
      </c>
      <c r="M99" s="111">
        <f t="shared" si="1"/>
        <v>0</v>
      </c>
      <c r="N99" s="110">
        <f t="shared" si="1"/>
        <v>0.52500000000000002</v>
      </c>
      <c r="O99" s="111">
        <f t="shared" si="1"/>
        <v>0.191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0.61655000000000093</v>
      </c>
      <c r="X99">
        <f t="shared" si="1"/>
        <v>2.7667200000000025</v>
      </c>
      <c r="Y99">
        <f t="shared" si="1"/>
        <v>1.1080000000000013E-2</v>
      </c>
      <c r="Z99">
        <f t="shared" si="1"/>
        <v>6.9119999999999931E-2</v>
      </c>
      <c r="AA99">
        <f t="shared" si="1"/>
        <v>0.23064000000000026</v>
      </c>
      <c r="AB99">
        <f t="shared" si="1"/>
        <v>0.34584000000000031</v>
      </c>
      <c r="AC99">
        <f t="shared" si="1"/>
        <v>1.3499999999999995E-2</v>
      </c>
      <c r="AD99">
        <f t="shared" si="1"/>
        <v>0.14411999999999994</v>
      </c>
      <c r="AE99">
        <f t="shared" si="1"/>
        <v>2.3863200000000035</v>
      </c>
      <c r="AF99">
        <f t="shared" si="1"/>
        <v>5.7600000000000096E-2</v>
      </c>
      <c r="AG99">
        <f t="shared" si="1"/>
        <v>1.193279999999999</v>
      </c>
      <c r="AH99">
        <f t="shared" si="1"/>
        <v>8.8200000000000171E-3</v>
      </c>
      <c r="AI99">
        <f t="shared" si="1"/>
        <v>0.14000000000000001</v>
      </c>
      <c r="AJ99">
        <f t="shared" si="1"/>
        <v>1.4820000000000021E-2</v>
      </c>
      <c r="AK99">
        <f t="shared" si="1"/>
        <v>5.0999999999999997E-2</v>
      </c>
      <c r="AL99">
        <f t="shared" si="1"/>
        <v>7.7400000000000012E-3</v>
      </c>
      <c r="AM99">
        <f t="shared" si="1"/>
        <v>7.5899999999999935E-3</v>
      </c>
      <c r="AN99">
        <f t="shared" si="1"/>
        <v>0.23064000000000026</v>
      </c>
      <c r="AO99">
        <f t="shared" si="1"/>
        <v>1.3499999999999995E-2</v>
      </c>
      <c r="AP99">
        <f t="shared" si="1"/>
        <v>0.52500000000000002</v>
      </c>
      <c r="AQ99">
        <f t="shared" si="1"/>
        <v>1.5189999999999986E-2</v>
      </c>
      <c r="AR99">
        <f t="shared" si="1"/>
        <v>1.193279999999999</v>
      </c>
      <c r="AS99">
        <f t="shared" si="1"/>
        <v>0.57647999999999966</v>
      </c>
      <c r="AT99">
        <f t="shared" si="1"/>
        <v>8.8200000000000171E-3</v>
      </c>
      <c r="AU99">
        <f t="shared" si="1"/>
        <v>1.1529599999999993</v>
      </c>
      <c r="AV99">
        <f t="shared" si="1"/>
        <v>0.15891</v>
      </c>
      <c r="AW99">
        <f t="shared" si="1"/>
        <v>0.41495999999999944</v>
      </c>
      <c r="AX99">
        <f t="shared" si="1"/>
        <v>1.4582749999999998</v>
      </c>
      <c r="AY99">
        <f t="shared" si="1"/>
        <v>4.7357500000000018E-2</v>
      </c>
      <c r="AZ99">
        <f t="shared" si="1"/>
        <v>0.62497500000000017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0.49</v>
      </c>
      <c r="M3" s="114">
        <v>0</v>
      </c>
      <c r="N3" s="113">
        <v>-176</v>
      </c>
      <c r="O3" s="95">
        <v>-37</v>
      </c>
      <c r="P3" s="95">
        <v>0</v>
      </c>
      <c r="Q3" s="95">
        <v>0</v>
      </c>
      <c r="R3" s="95">
        <v>0</v>
      </c>
      <c r="S3" s="114">
        <v>0</v>
      </c>
      <c r="U3" s="115">
        <v>0.49</v>
      </c>
      <c r="V3" s="116">
        <v>-213</v>
      </c>
      <c r="W3">
        <v>-176</v>
      </c>
      <c r="X3">
        <v>-37</v>
      </c>
      <c r="Y3">
        <v>0.49</v>
      </c>
      <c r="Z3">
        <v>0</v>
      </c>
      <c r="AA3">
        <v>0</v>
      </c>
      <c r="AB3">
        <v>0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0.49</v>
      </c>
      <c r="M4" s="116">
        <v>0</v>
      </c>
      <c r="N4" s="115">
        <v>-201</v>
      </c>
      <c r="O4" s="88">
        <v>-37</v>
      </c>
      <c r="P4" s="88">
        <v>0</v>
      </c>
      <c r="Q4" s="88">
        <v>0</v>
      </c>
      <c r="R4" s="88">
        <v>0</v>
      </c>
      <c r="S4" s="116">
        <v>0</v>
      </c>
      <c r="U4" s="115">
        <v>0.49</v>
      </c>
      <c r="V4" s="116">
        <v>-238</v>
      </c>
      <c r="W4">
        <v>-201</v>
      </c>
      <c r="X4">
        <v>-37</v>
      </c>
      <c r="Y4">
        <v>0.49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0.55000000000000004</v>
      </c>
      <c r="M5" s="116">
        <v>0.13</v>
      </c>
      <c r="N5" s="115">
        <v>-161</v>
      </c>
      <c r="O5" s="88">
        <v>-37</v>
      </c>
      <c r="P5" s="88">
        <v>-30</v>
      </c>
      <c r="Q5" s="88">
        <v>0</v>
      </c>
      <c r="R5" s="88">
        <v>0</v>
      </c>
      <c r="S5" s="116">
        <v>0</v>
      </c>
      <c r="U5" s="115">
        <v>0.68</v>
      </c>
      <c r="V5" s="116">
        <v>-228</v>
      </c>
      <c r="W5">
        <v>-161</v>
      </c>
      <c r="X5">
        <v>-37</v>
      </c>
      <c r="Y5">
        <v>0.55000000000000004</v>
      </c>
      <c r="Z5">
        <v>0</v>
      </c>
      <c r="AA5">
        <v>0.13</v>
      </c>
      <c r="AB5">
        <v>-30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0.56999999999999995</v>
      </c>
      <c r="M6" s="116">
        <v>0.14000000000000001</v>
      </c>
      <c r="N6" s="115">
        <v>-174</v>
      </c>
      <c r="O6" s="88">
        <v>-37</v>
      </c>
      <c r="P6" s="88">
        <v>-30</v>
      </c>
      <c r="Q6" s="88">
        <v>0</v>
      </c>
      <c r="R6" s="88">
        <v>0</v>
      </c>
      <c r="S6" s="116">
        <v>0</v>
      </c>
      <c r="U6" s="115">
        <v>0.71</v>
      </c>
      <c r="V6" s="116">
        <v>-241</v>
      </c>
      <c r="W6">
        <v>-174</v>
      </c>
      <c r="X6">
        <v>-37</v>
      </c>
      <c r="Y6">
        <v>0.56999999999999995</v>
      </c>
      <c r="Z6">
        <v>0</v>
      </c>
      <c r="AA6">
        <v>0.14000000000000001</v>
      </c>
      <c r="AB6">
        <v>-30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0.6</v>
      </c>
      <c r="M7" s="116">
        <v>0.05</v>
      </c>
      <c r="N7" s="115">
        <v>-217</v>
      </c>
      <c r="O7" s="88">
        <v>-37</v>
      </c>
      <c r="P7" s="88">
        <v>-40</v>
      </c>
      <c r="Q7" s="88">
        <v>0</v>
      </c>
      <c r="R7" s="88">
        <v>0</v>
      </c>
      <c r="S7" s="116">
        <v>0</v>
      </c>
      <c r="U7" s="115">
        <v>0.65</v>
      </c>
      <c r="V7" s="116">
        <v>-294</v>
      </c>
      <c r="W7">
        <v>-217</v>
      </c>
      <c r="X7">
        <v>-37</v>
      </c>
      <c r="Y7">
        <v>0.6</v>
      </c>
      <c r="Z7">
        <v>0</v>
      </c>
      <c r="AA7">
        <v>0.05</v>
      </c>
      <c r="AB7">
        <v>-40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0.67</v>
      </c>
      <c r="M8" s="116">
        <v>0.21</v>
      </c>
      <c r="N8" s="115">
        <v>-274</v>
      </c>
      <c r="O8" s="88">
        <v>-37</v>
      </c>
      <c r="P8" s="88">
        <v>-40</v>
      </c>
      <c r="Q8" s="88">
        <v>0</v>
      </c>
      <c r="R8" s="88">
        <v>0</v>
      </c>
      <c r="S8" s="116">
        <v>0</v>
      </c>
      <c r="U8" s="115">
        <v>0.88</v>
      </c>
      <c r="V8" s="116">
        <v>-351</v>
      </c>
      <c r="W8">
        <v>-274</v>
      </c>
      <c r="X8">
        <v>-37</v>
      </c>
      <c r="Y8">
        <v>0.67</v>
      </c>
      <c r="Z8">
        <v>0</v>
      </c>
      <c r="AA8">
        <v>0.21</v>
      </c>
      <c r="AB8">
        <v>-40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0.76</v>
      </c>
      <c r="M9" s="116">
        <v>7.0000000000000007E-2</v>
      </c>
      <c r="N9" s="115">
        <v>-257</v>
      </c>
      <c r="O9" s="88">
        <v>-37</v>
      </c>
      <c r="P9" s="88">
        <v>-20</v>
      </c>
      <c r="Q9" s="88">
        <v>0</v>
      </c>
      <c r="R9" s="88">
        <v>0</v>
      </c>
      <c r="S9" s="116">
        <v>0</v>
      </c>
      <c r="U9" s="115">
        <v>0.83</v>
      </c>
      <c r="V9" s="116">
        <v>-314</v>
      </c>
      <c r="W9">
        <v>-257</v>
      </c>
      <c r="X9">
        <v>-37</v>
      </c>
      <c r="Y9">
        <v>0.76</v>
      </c>
      <c r="Z9">
        <v>0</v>
      </c>
      <c r="AA9">
        <v>7.0000000000000007E-2</v>
      </c>
      <c r="AB9">
        <v>-20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0.81</v>
      </c>
      <c r="M10" s="116">
        <v>0.19</v>
      </c>
      <c r="N10" s="115">
        <v>-273</v>
      </c>
      <c r="O10" s="88">
        <v>-37</v>
      </c>
      <c r="P10" s="88">
        <v>-20</v>
      </c>
      <c r="Q10" s="88">
        <v>0</v>
      </c>
      <c r="R10" s="88">
        <v>0</v>
      </c>
      <c r="S10" s="116">
        <v>0</v>
      </c>
      <c r="U10" s="115">
        <v>1</v>
      </c>
      <c r="V10" s="116">
        <v>-330</v>
      </c>
      <c r="W10">
        <v>-273</v>
      </c>
      <c r="X10">
        <v>-37</v>
      </c>
      <c r="Y10">
        <v>0.81</v>
      </c>
      <c r="Z10">
        <v>0</v>
      </c>
      <c r="AA10">
        <v>0.19</v>
      </c>
      <c r="AB10">
        <v>-20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</v>
      </c>
      <c r="M11" s="116">
        <v>0.27</v>
      </c>
      <c r="N11" s="115">
        <v>-283</v>
      </c>
      <c r="O11" s="88">
        <v>-37</v>
      </c>
      <c r="P11" s="88">
        <v>0</v>
      </c>
      <c r="Q11" s="88">
        <v>0</v>
      </c>
      <c r="R11" s="88">
        <v>0</v>
      </c>
      <c r="S11" s="116">
        <v>0</v>
      </c>
      <c r="U11" s="115">
        <v>1.27</v>
      </c>
      <c r="V11" s="116">
        <v>-320</v>
      </c>
      <c r="W11">
        <v>-283</v>
      </c>
      <c r="X11">
        <v>-37</v>
      </c>
      <c r="Y11">
        <v>1</v>
      </c>
      <c r="Z11">
        <v>0</v>
      </c>
      <c r="AA11">
        <v>0.27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1.08</v>
      </c>
      <c r="M12" s="116">
        <v>0.22</v>
      </c>
      <c r="N12" s="115">
        <v>-306</v>
      </c>
      <c r="O12" s="88">
        <v>-45</v>
      </c>
      <c r="P12" s="88">
        <v>0</v>
      </c>
      <c r="Q12" s="88">
        <v>0</v>
      </c>
      <c r="R12" s="88">
        <v>0</v>
      </c>
      <c r="S12" s="116">
        <v>0</v>
      </c>
      <c r="U12" s="115">
        <v>1.3</v>
      </c>
      <c r="V12" s="116">
        <v>-351</v>
      </c>
      <c r="W12">
        <v>-306</v>
      </c>
      <c r="X12">
        <v>-45</v>
      </c>
      <c r="Y12">
        <v>1.08</v>
      </c>
      <c r="Z12">
        <v>0</v>
      </c>
      <c r="AA12">
        <v>0.22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2.0499999999999998</v>
      </c>
      <c r="M13" s="116">
        <v>0.61</v>
      </c>
      <c r="N13" s="115">
        <v>-289</v>
      </c>
      <c r="O13" s="88">
        <v>-40</v>
      </c>
      <c r="P13" s="88">
        <v>0</v>
      </c>
      <c r="Q13" s="88">
        <v>-10</v>
      </c>
      <c r="R13" s="88">
        <v>0</v>
      </c>
      <c r="S13" s="116">
        <v>0</v>
      </c>
      <c r="U13" s="115">
        <v>2.66</v>
      </c>
      <c r="V13" s="116">
        <v>-339</v>
      </c>
      <c r="W13">
        <v>-289</v>
      </c>
      <c r="X13">
        <v>-40</v>
      </c>
      <c r="Y13">
        <v>2.0499999999999998</v>
      </c>
      <c r="Z13">
        <v>-10</v>
      </c>
      <c r="AA13">
        <v>0.61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2.19</v>
      </c>
      <c r="M14" s="116">
        <v>0.38</v>
      </c>
      <c r="N14" s="115">
        <v>-293</v>
      </c>
      <c r="O14" s="88">
        <v>-40</v>
      </c>
      <c r="P14" s="88">
        <v>0</v>
      </c>
      <c r="Q14" s="88">
        <v>-10</v>
      </c>
      <c r="R14" s="88">
        <v>0</v>
      </c>
      <c r="S14" s="116">
        <v>0</v>
      </c>
      <c r="U14" s="115">
        <v>2.57</v>
      </c>
      <c r="V14" s="116">
        <v>-343</v>
      </c>
      <c r="W14">
        <v>-293</v>
      </c>
      <c r="X14">
        <v>-40</v>
      </c>
      <c r="Y14">
        <v>2.19</v>
      </c>
      <c r="Z14">
        <v>-10</v>
      </c>
      <c r="AA14">
        <v>0.38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4.2300000000000004</v>
      </c>
      <c r="M15" s="116">
        <v>1.37</v>
      </c>
      <c r="N15" s="115">
        <v>-310</v>
      </c>
      <c r="O15" s="88">
        <v>-40</v>
      </c>
      <c r="P15" s="88">
        <v>0</v>
      </c>
      <c r="Q15" s="88">
        <v>-10</v>
      </c>
      <c r="R15" s="88">
        <v>0</v>
      </c>
      <c r="S15" s="116">
        <v>0</v>
      </c>
      <c r="U15" s="115">
        <v>5.6</v>
      </c>
      <c r="V15" s="116">
        <v>-360</v>
      </c>
      <c r="W15">
        <v>-310</v>
      </c>
      <c r="X15">
        <v>-40</v>
      </c>
      <c r="Y15">
        <v>4.2300000000000004</v>
      </c>
      <c r="Z15">
        <v>-10</v>
      </c>
      <c r="AA15">
        <v>1.37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4.1100000000000003</v>
      </c>
      <c r="M16" s="116">
        <v>1.34</v>
      </c>
      <c r="N16" s="115">
        <v>-309</v>
      </c>
      <c r="O16" s="88">
        <v>-40</v>
      </c>
      <c r="P16" s="88">
        <v>0</v>
      </c>
      <c r="Q16" s="88">
        <v>-10</v>
      </c>
      <c r="R16" s="88">
        <v>0</v>
      </c>
      <c r="S16" s="116">
        <v>0</v>
      </c>
      <c r="U16" s="115">
        <v>5.45</v>
      </c>
      <c r="V16" s="116">
        <v>-359</v>
      </c>
      <c r="W16">
        <v>-309</v>
      </c>
      <c r="X16">
        <v>-40</v>
      </c>
      <c r="Y16">
        <v>4.1100000000000003</v>
      </c>
      <c r="Z16">
        <v>-10</v>
      </c>
      <c r="AA16">
        <v>1.34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5.66</v>
      </c>
      <c r="M17" s="116">
        <v>1.86</v>
      </c>
      <c r="N17" s="115">
        <v>-290</v>
      </c>
      <c r="O17" s="88">
        <v>-35</v>
      </c>
      <c r="P17" s="88">
        <v>0</v>
      </c>
      <c r="Q17" s="88">
        <v>-15</v>
      </c>
      <c r="R17" s="88">
        <v>0</v>
      </c>
      <c r="S17" s="116">
        <v>0</v>
      </c>
      <c r="U17" s="115">
        <v>7.52</v>
      </c>
      <c r="V17" s="116">
        <v>-340</v>
      </c>
      <c r="W17">
        <v>-290</v>
      </c>
      <c r="X17">
        <v>-35</v>
      </c>
      <c r="Y17">
        <v>5.66</v>
      </c>
      <c r="Z17">
        <v>-15</v>
      </c>
      <c r="AA17">
        <v>1.86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5.61</v>
      </c>
      <c r="M18" s="116">
        <v>1.84</v>
      </c>
      <c r="N18" s="115">
        <v>-290</v>
      </c>
      <c r="O18" s="88">
        <v>-39</v>
      </c>
      <c r="P18" s="88">
        <v>0</v>
      </c>
      <c r="Q18" s="88">
        <v>-15</v>
      </c>
      <c r="R18" s="88">
        <v>0</v>
      </c>
      <c r="S18" s="116">
        <v>0</v>
      </c>
      <c r="U18" s="115">
        <v>7.45</v>
      </c>
      <c r="V18" s="116">
        <v>-344</v>
      </c>
      <c r="W18">
        <v>-290</v>
      </c>
      <c r="X18">
        <v>-39</v>
      </c>
      <c r="Y18">
        <v>5.61</v>
      </c>
      <c r="Z18">
        <v>-15</v>
      </c>
      <c r="AA18">
        <v>1.84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6.37</v>
      </c>
      <c r="M19" s="116">
        <v>2.09</v>
      </c>
      <c r="N19" s="115">
        <v>-297</v>
      </c>
      <c r="O19" s="88">
        <v>-28</v>
      </c>
      <c r="P19" s="88">
        <v>0</v>
      </c>
      <c r="Q19" s="88">
        <v>-15</v>
      </c>
      <c r="R19" s="88">
        <v>0</v>
      </c>
      <c r="S19" s="116">
        <v>0</v>
      </c>
      <c r="U19" s="115">
        <v>8.4600000000000009</v>
      </c>
      <c r="V19" s="116">
        <v>-340</v>
      </c>
      <c r="W19">
        <v>-297</v>
      </c>
      <c r="X19">
        <v>-28</v>
      </c>
      <c r="Y19">
        <v>6.37</v>
      </c>
      <c r="Z19">
        <v>-15</v>
      </c>
      <c r="AA19">
        <v>2.09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6.43</v>
      </c>
      <c r="M20" s="116">
        <v>2.11</v>
      </c>
      <c r="N20" s="115">
        <v>-297</v>
      </c>
      <c r="O20" s="88">
        <v>-30</v>
      </c>
      <c r="P20" s="88">
        <v>0</v>
      </c>
      <c r="Q20" s="88">
        <v>-15</v>
      </c>
      <c r="R20" s="88">
        <v>0</v>
      </c>
      <c r="S20" s="116">
        <v>0</v>
      </c>
      <c r="U20" s="115">
        <v>8.5399999999999991</v>
      </c>
      <c r="V20" s="116">
        <v>-342</v>
      </c>
      <c r="W20">
        <v>-297</v>
      </c>
      <c r="X20">
        <v>-30</v>
      </c>
      <c r="Y20">
        <v>6.43</v>
      </c>
      <c r="Z20">
        <v>-15</v>
      </c>
      <c r="AA20">
        <v>2.11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7.09</v>
      </c>
      <c r="M21" s="116">
        <v>2.2400000000000002</v>
      </c>
      <c r="N21" s="115">
        <v>-303</v>
      </c>
      <c r="O21" s="88">
        <v>-33</v>
      </c>
      <c r="P21" s="88">
        <v>0</v>
      </c>
      <c r="Q21" s="88">
        <v>-15</v>
      </c>
      <c r="R21" s="88">
        <v>0</v>
      </c>
      <c r="S21" s="116">
        <v>0</v>
      </c>
      <c r="U21" s="115">
        <v>9.33</v>
      </c>
      <c r="V21" s="116">
        <v>-351</v>
      </c>
      <c r="W21">
        <v>-303</v>
      </c>
      <c r="X21">
        <v>-33</v>
      </c>
      <c r="Y21">
        <v>7.09</v>
      </c>
      <c r="Z21">
        <v>-15</v>
      </c>
      <c r="AA21">
        <v>2.2400000000000002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7.16</v>
      </c>
      <c r="M22" s="116">
        <v>2.14</v>
      </c>
      <c r="N22" s="115">
        <v>-304</v>
      </c>
      <c r="O22" s="88">
        <v>-32</v>
      </c>
      <c r="P22" s="88">
        <v>0</v>
      </c>
      <c r="Q22" s="88">
        <v>-15</v>
      </c>
      <c r="R22" s="88">
        <v>0</v>
      </c>
      <c r="S22" s="116">
        <v>0</v>
      </c>
      <c r="U22" s="115">
        <v>9.3000000000000007</v>
      </c>
      <c r="V22" s="116">
        <v>-351</v>
      </c>
      <c r="W22">
        <v>-304</v>
      </c>
      <c r="X22">
        <v>-32</v>
      </c>
      <c r="Y22">
        <v>7.16</v>
      </c>
      <c r="Z22">
        <v>-15</v>
      </c>
      <c r="AA22">
        <v>2.14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7.24</v>
      </c>
      <c r="M23" s="116">
        <v>2.17</v>
      </c>
      <c r="N23" s="115">
        <v>-343</v>
      </c>
      <c r="O23" s="88">
        <v>-36</v>
      </c>
      <c r="P23" s="88">
        <v>0</v>
      </c>
      <c r="Q23" s="88">
        <v>-20</v>
      </c>
      <c r="R23" s="88">
        <v>0</v>
      </c>
      <c r="S23" s="116">
        <v>0</v>
      </c>
      <c r="U23" s="115">
        <v>9.41</v>
      </c>
      <c r="V23" s="116">
        <v>-399</v>
      </c>
      <c r="W23">
        <v>-343</v>
      </c>
      <c r="X23">
        <v>-36</v>
      </c>
      <c r="Y23">
        <v>7.24</v>
      </c>
      <c r="Z23">
        <v>-20</v>
      </c>
      <c r="AA23">
        <v>2.17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7.99</v>
      </c>
      <c r="M24" s="116">
        <v>2.0699999999999998</v>
      </c>
      <c r="N24" s="115">
        <v>-337</v>
      </c>
      <c r="O24" s="88">
        <v>-32</v>
      </c>
      <c r="P24" s="88">
        <v>0</v>
      </c>
      <c r="Q24" s="88">
        <v>-20</v>
      </c>
      <c r="R24" s="88">
        <v>0</v>
      </c>
      <c r="S24" s="116">
        <v>0</v>
      </c>
      <c r="U24" s="115">
        <v>10.06</v>
      </c>
      <c r="V24" s="116">
        <v>-389</v>
      </c>
      <c r="W24">
        <v>-337</v>
      </c>
      <c r="X24">
        <v>-32</v>
      </c>
      <c r="Y24">
        <v>7.99</v>
      </c>
      <c r="Z24">
        <v>-20</v>
      </c>
      <c r="AA24">
        <v>2.0699999999999998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7.87</v>
      </c>
      <c r="M25" s="116">
        <v>2.0299999999999998</v>
      </c>
      <c r="N25" s="115">
        <v>-360</v>
      </c>
      <c r="O25" s="88">
        <v>-42</v>
      </c>
      <c r="P25" s="88">
        <v>0</v>
      </c>
      <c r="Q25" s="88">
        <v>-20</v>
      </c>
      <c r="R25" s="88">
        <v>0</v>
      </c>
      <c r="S25" s="116">
        <v>0</v>
      </c>
      <c r="U25" s="115">
        <v>9.9</v>
      </c>
      <c r="V25" s="116">
        <v>-422</v>
      </c>
      <c r="W25">
        <v>-360</v>
      </c>
      <c r="X25">
        <v>-42</v>
      </c>
      <c r="Y25">
        <v>7.87</v>
      </c>
      <c r="Z25">
        <v>-20</v>
      </c>
      <c r="AA25">
        <v>2.0299999999999998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8.26</v>
      </c>
      <c r="M26" s="116">
        <v>2.0299999999999998</v>
      </c>
      <c r="N26" s="115">
        <v>-343</v>
      </c>
      <c r="O26" s="88">
        <v>-42</v>
      </c>
      <c r="P26" s="88">
        <v>-15</v>
      </c>
      <c r="Q26" s="88">
        <v>-20</v>
      </c>
      <c r="R26" s="88">
        <v>0</v>
      </c>
      <c r="S26" s="116">
        <v>0</v>
      </c>
      <c r="U26" s="115">
        <v>10.29</v>
      </c>
      <c r="V26" s="116">
        <v>-420</v>
      </c>
      <c r="W26">
        <v>-343</v>
      </c>
      <c r="X26">
        <v>-42</v>
      </c>
      <c r="Y26">
        <v>8.26</v>
      </c>
      <c r="Z26">
        <v>-20</v>
      </c>
      <c r="AA26">
        <v>2.0299999999999998</v>
      </c>
      <c r="AB26">
        <v>-15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10.37</v>
      </c>
      <c r="M27" s="116">
        <v>2.31</v>
      </c>
      <c r="N27" s="115">
        <v>-351</v>
      </c>
      <c r="O27" s="88">
        <v>-35</v>
      </c>
      <c r="P27" s="88">
        <v>0</v>
      </c>
      <c r="Q27" s="88">
        <v>-30</v>
      </c>
      <c r="R27" s="88">
        <v>0</v>
      </c>
      <c r="S27" s="116">
        <v>0</v>
      </c>
      <c r="U27" s="115">
        <v>12.68</v>
      </c>
      <c r="V27" s="116">
        <v>-416</v>
      </c>
      <c r="W27">
        <v>-351</v>
      </c>
      <c r="X27">
        <v>-35</v>
      </c>
      <c r="Y27">
        <v>10.37</v>
      </c>
      <c r="Z27">
        <v>-30</v>
      </c>
      <c r="AA27">
        <v>2.31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10.56</v>
      </c>
      <c r="M28" s="116">
        <v>2.31</v>
      </c>
      <c r="N28" s="115">
        <v>-338</v>
      </c>
      <c r="O28" s="88">
        <v>-40</v>
      </c>
      <c r="P28" s="88">
        <v>0</v>
      </c>
      <c r="Q28" s="88">
        <v>-35</v>
      </c>
      <c r="R28" s="88">
        <v>0</v>
      </c>
      <c r="S28" s="116">
        <v>0</v>
      </c>
      <c r="U28" s="115">
        <v>12.87</v>
      </c>
      <c r="V28" s="116">
        <v>-413</v>
      </c>
      <c r="W28">
        <v>-338</v>
      </c>
      <c r="X28">
        <v>-40</v>
      </c>
      <c r="Y28">
        <v>10.56</v>
      </c>
      <c r="Z28">
        <v>-35</v>
      </c>
      <c r="AA28">
        <v>2.31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11.04</v>
      </c>
      <c r="M29" s="116">
        <v>2.31</v>
      </c>
      <c r="N29" s="115">
        <v>-215</v>
      </c>
      <c r="O29" s="88">
        <v>-55</v>
      </c>
      <c r="P29" s="88">
        <v>0</v>
      </c>
      <c r="Q29" s="88">
        <v>-40</v>
      </c>
      <c r="R29" s="88">
        <v>0</v>
      </c>
      <c r="S29" s="116">
        <v>0</v>
      </c>
      <c r="U29" s="115">
        <v>13.35</v>
      </c>
      <c r="V29" s="116">
        <v>-310</v>
      </c>
      <c r="W29">
        <v>-215</v>
      </c>
      <c r="X29">
        <v>-55</v>
      </c>
      <c r="Y29">
        <v>11.04</v>
      </c>
      <c r="Z29">
        <v>-40</v>
      </c>
      <c r="AA29">
        <v>2.31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11.24</v>
      </c>
      <c r="M30" s="116">
        <v>2.31</v>
      </c>
      <c r="N30" s="115">
        <v>-230</v>
      </c>
      <c r="O30" s="88">
        <v>-30</v>
      </c>
      <c r="P30" s="88">
        <v>0</v>
      </c>
      <c r="Q30" s="88">
        <v>-35</v>
      </c>
      <c r="R30" s="88">
        <v>0</v>
      </c>
      <c r="S30" s="116">
        <v>0</v>
      </c>
      <c r="U30" s="115">
        <v>13.55</v>
      </c>
      <c r="V30" s="116">
        <v>-295</v>
      </c>
      <c r="W30">
        <v>-230</v>
      </c>
      <c r="X30">
        <v>-30</v>
      </c>
      <c r="Y30">
        <v>11.24</v>
      </c>
      <c r="Z30">
        <v>-35</v>
      </c>
      <c r="AA30">
        <v>2.31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11.04</v>
      </c>
      <c r="M31" s="116">
        <v>2.31</v>
      </c>
      <c r="N31" s="115">
        <v>-186</v>
      </c>
      <c r="O31" s="88">
        <v>-20</v>
      </c>
      <c r="P31" s="88">
        <v>-150</v>
      </c>
      <c r="Q31" s="88">
        <v>-40</v>
      </c>
      <c r="R31" s="88">
        <v>0</v>
      </c>
      <c r="S31" s="116">
        <v>0</v>
      </c>
      <c r="U31" s="115">
        <v>13.35</v>
      </c>
      <c r="V31" s="116">
        <v>-396</v>
      </c>
      <c r="W31">
        <v>-186</v>
      </c>
      <c r="X31">
        <v>-20</v>
      </c>
      <c r="Y31">
        <v>11.04</v>
      </c>
      <c r="Z31">
        <v>-40</v>
      </c>
      <c r="AA31">
        <v>2.31</v>
      </c>
      <c r="AB31">
        <v>-150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10.85</v>
      </c>
      <c r="M32" s="116">
        <v>2.31</v>
      </c>
      <c r="N32" s="115">
        <v>-161</v>
      </c>
      <c r="O32" s="88">
        <v>-27</v>
      </c>
      <c r="P32" s="88">
        <v>-30</v>
      </c>
      <c r="Q32" s="88">
        <v>-40</v>
      </c>
      <c r="R32" s="88">
        <v>0</v>
      </c>
      <c r="S32" s="116">
        <v>0</v>
      </c>
      <c r="U32" s="115">
        <v>13.16</v>
      </c>
      <c r="V32" s="116">
        <v>-258</v>
      </c>
      <c r="W32">
        <v>-161</v>
      </c>
      <c r="X32">
        <v>-27</v>
      </c>
      <c r="Y32">
        <v>10.85</v>
      </c>
      <c r="Z32">
        <v>-40</v>
      </c>
      <c r="AA32">
        <v>2.31</v>
      </c>
      <c r="AB32">
        <v>-30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10.18</v>
      </c>
      <c r="M33" s="116">
        <v>2.31</v>
      </c>
      <c r="N33" s="115">
        <v>-148</v>
      </c>
      <c r="O33" s="88">
        <v>-20</v>
      </c>
      <c r="P33" s="88">
        <v>0</v>
      </c>
      <c r="Q33" s="88">
        <v>-30</v>
      </c>
      <c r="R33" s="88">
        <v>0</v>
      </c>
      <c r="S33" s="116">
        <v>0</v>
      </c>
      <c r="U33" s="115">
        <v>12.49</v>
      </c>
      <c r="V33" s="116">
        <v>-198</v>
      </c>
      <c r="W33">
        <v>-148</v>
      </c>
      <c r="X33">
        <v>-20</v>
      </c>
      <c r="Y33">
        <v>10.18</v>
      </c>
      <c r="Z33">
        <v>-30</v>
      </c>
      <c r="AA33">
        <v>2.31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9.51</v>
      </c>
      <c r="M34" s="116">
        <v>2.31</v>
      </c>
      <c r="N34" s="115">
        <v>-143</v>
      </c>
      <c r="O34" s="88">
        <v>0</v>
      </c>
      <c r="P34" s="88">
        <v>0</v>
      </c>
      <c r="Q34" s="88">
        <v>-25</v>
      </c>
      <c r="R34" s="88">
        <v>0</v>
      </c>
      <c r="S34" s="116">
        <v>0</v>
      </c>
      <c r="U34" s="115">
        <v>11.82</v>
      </c>
      <c r="V34" s="116">
        <v>-168</v>
      </c>
      <c r="W34">
        <v>-143</v>
      </c>
      <c r="X34">
        <v>0</v>
      </c>
      <c r="Y34">
        <v>9.51</v>
      </c>
      <c r="Z34">
        <v>-25</v>
      </c>
      <c r="AA34">
        <v>2.31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9.0299999999999994</v>
      </c>
      <c r="M35" s="116">
        <v>0</v>
      </c>
      <c r="N35" s="115">
        <v>-204</v>
      </c>
      <c r="O35" s="88">
        <v>-5</v>
      </c>
      <c r="P35" s="88">
        <v>0</v>
      </c>
      <c r="Q35" s="88">
        <v>-20</v>
      </c>
      <c r="R35" s="88">
        <v>0</v>
      </c>
      <c r="S35" s="116">
        <v>0</v>
      </c>
      <c r="U35" s="115">
        <v>9.0299999999999994</v>
      </c>
      <c r="V35" s="116">
        <v>-229</v>
      </c>
      <c r="W35">
        <v>-204</v>
      </c>
      <c r="X35">
        <v>-5</v>
      </c>
      <c r="Y35">
        <v>9.0299999999999994</v>
      </c>
      <c r="Z35">
        <v>-20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8.65</v>
      </c>
      <c r="M36" s="116">
        <v>0</v>
      </c>
      <c r="N36" s="115">
        <v>-239</v>
      </c>
      <c r="O36" s="88">
        <v>-5</v>
      </c>
      <c r="P36" s="88">
        <v>0</v>
      </c>
      <c r="Q36" s="88">
        <v>-15</v>
      </c>
      <c r="R36" s="88">
        <v>0</v>
      </c>
      <c r="S36" s="116">
        <v>0</v>
      </c>
      <c r="U36" s="115">
        <v>8.65</v>
      </c>
      <c r="V36" s="116">
        <v>-259</v>
      </c>
      <c r="W36">
        <v>-239</v>
      </c>
      <c r="X36">
        <v>-5</v>
      </c>
      <c r="Y36">
        <v>8.65</v>
      </c>
      <c r="Z36">
        <v>-15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7.97</v>
      </c>
      <c r="M37" s="116">
        <v>0</v>
      </c>
      <c r="N37" s="115">
        <v>-239</v>
      </c>
      <c r="O37" s="88">
        <v>-16</v>
      </c>
      <c r="P37" s="88">
        <v>0</v>
      </c>
      <c r="Q37" s="88">
        <v>-10</v>
      </c>
      <c r="R37" s="88">
        <v>0</v>
      </c>
      <c r="S37" s="116">
        <v>0</v>
      </c>
      <c r="U37" s="115">
        <v>7.97</v>
      </c>
      <c r="V37" s="116">
        <v>-265</v>
      </c>
      <c r="W37">
        <v>-239</v>
      </c>
      <c r="X37">
        <v>-16</v>
      </c>
      <c r="Y37">
        <v>7.97</v>
      </c>
      <c r="Z37">
        <v>-10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8.65</v>
      </c>
      <c r="M38" s="116">
        <v>0</v>
      </c>
      <c r="N38" s="115">
        <v>-245</v>
      </c>
      <c r="O38" s="88">
        <v>-6</v>
      </c>
      <c r="P38" s="88">
        <v>0</v>
      </c>
      <c r="Q38" s="88">
        <v>-10</v>
      </c>
      <c r="R38" s="88">
        <v>0</v>
      </c>
      <c r="S38" s="116">
        <v>0</v>
      </c>
      <c r="U38" s="115">
        <v>8.65</v>
      </c>
      <c r="V38" s="116">
        <v>-261</v>
      </c>
      <c r="W38">
        <v>-245</v>
      </c>
      <c r="X38">
        <v>-6</v>
      </c>
      <c r="Y38">
        <v>8.65</v>
      </c>
      <c r="Z38">
        <v>-10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8.93</v>
      </c>
      <c r="M39" s="116">
        <v>0</v>
      </c>
      <c r="N39" s="115">
        <v>-256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8.93</v>
      </c>
      <c r="V39" s="116">
        <v>-256</v>
      </c>
      <c r="W39">
        <v>-256</v>
      </c>
      <c r="X39">
        <v>0</v>
      </c>
      <c r="Y39">
        <v>8.93</v>
      </c>
      <c r="Z39">
        <v>0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7.11</v>
      </c>
      <c r="M40" s="116">
        <v>0</v>
      </c>
      <c r="N40" s="115">
        <v>-259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7.11</v>
      </c>
      <c r="V40" s="116">
        <v>-259</v>
      </c>
      <c r="W40">
        <v>-259</v>
      </c>
      <c r="X40">
        <v>0</v>
      </c>
      <c r="Y40">
        <v>7.11</v>
      </c>
      <c r="Z40">
        <v>0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7.01</v>
      </c>
      <c r="M41" s="116">
        <v>0</v>
      </c>
      <c r="N41" s="115">
        <v>-230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7.01</v>
      </c>
      <c r="V41" s="116">
        <v>-230</v>
      </c>
      <c r="W41">
        <v>-230</v>
      </c>
      <c r="X41">
        <v>0</v>
      </c>
      <c r="Y41">
        <v>7.01</v>
      </c>
      <c r="Z41">
        <v>0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6.92</v>
      </c>
      <c r="M42" s="116">
        <v>0</v>
      </c>
      <c r="N42" s="115">
        <v>-232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6.92</v>
      </c>
      <c r="V42" s="116">
        <v>-232</v>
      </c>
      <c r="W42">
        <v>-232</v>
      </c>
      <c r="X42">
        <v>0</v>
      </c>
      <c r="Y42">
        <v>6.92</v>
      </c>
      <c r="Z42">
        <v>0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5.19</v>
      </c>
      <c r="M43" s="116">
        <v>0</v>
      </c>
      <c r="N43" s="115">
        <v>-216</v>
      </c>
      <c r="O43" s="88">
        <v>-5</v>
      </c>
      <c r="P43" s="88">
        <v>-50</v>
      </c>
      <c r="Q43" s="88">
        <v>-21</v>
      </c>
      <c r="R43" s="88">
        <v>0</v>
      </c>
      <c r="S43" s="116">
        <v>0</v>
      </c>
      <c r="U43" s="115">
        <v>5.19</v>
      </c>
      <c r="V43" s="116">
        <v>-292</v>
      </c>
      <c r="W43">
        <v>-216</v>
      </c>
      <c r="X43">
        <v>-5</v>
      </c>
      <c r="Y43">
        <v>5.19</v>
      </c>
      <c r="Z43">
        <v>-21</v>
      </c>
      <c r="AA43">
        <v>0</v>
      </c>
      <c r="AB43">
        <v>-50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5.09</v>
      </c>
      <c r="M44" s="116">
        <v>0</v>
      </c>
      <c r="N44" s="115">
        <v>-213</v>
      </c>
      <c r="O44" s="88">
        <v>-10</v>
      </c>
      <c r="P44" s="88">
        <v>-75</v>
      </c>
      <c r="Q44" s="88">
        <v>-19</v>
      </c>
      <c r="R44" s="88">
        <v>0</v>
      </c>
      <c r="S44" s="116">
        <v>0</v>
      </c>
      <c r="U44" s="115">
        <v>5.09</v>
      </c>
      <c r="V44" s="116">
        <v>-317</v>
      </c>
      <c r="W44">
        <v>-213</v>
      </c>
      <c r="X44">
        <v>-10</v>
      </c>
      <c r="Y44">
        <v>5.09</v>
      </c>
      <c r="Z44">
        <v>-19</v>
      </c>
      <c r="AA44">
        <v>0</v>
      </c>
      <c r="AB44">
        <v>-75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4.8</v>
      </c>
      <c r="M45" s="116">
        <v>0</v>
      </c>
      <c r="N45" s="115">
        <v>-166</v>
      </c>
      <c r="O45" s="88">
        <v>-35</v>
      </c>
      <c r="P45" s="88">
        <v>-70</v>
      </c>
      <c r="Q45" s="88">
        <v>-18</v>
      </c>
      <c r="R45" s="88">
        <v>0</v>
      </c>
      <c r="S45" s="116">
        <v>0</v>
      </c>
      <c r="U45" s="115">
        <v>4.8</v>
      </c>
      <c r="V45" s="116">
        <v>-289</v>
      </c>
      <c r="W45">
        <v>-166</v>
      </c>
      <c r="X45">
        <v>-35</v>
      </c>
      <c r="Y45">
        <v>4.8</v>
      </c>
      <c r="Z45">
        <v>-18</v>
      </c>
      <c r="AA45">
        <v>0</v>
      </c>
      <c r="AB45">
        <v>-70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5</v>
      </c>
      <c r="M46" s="116">
        <v>0</v>
      </c>
      <c r="N46" s="115">
        <v>-159</v>
      </c>
      <c r="O46" s="88">
        <v>-32</v>
      </c>
      <c r="P46" s="88">
        <v>-70</v>
      </c>
      <c r="Q46" s="88">
        <v>-17</v>
      </c>
      <c r="R46" s="88">
        <v>0</v>
      </c>
      <c r="S46" s="116">
        <v>0</v>
      </c>
      <c r="U46" s="115">
        <v>5</v>
      </c>
      <c r="V46" s="116">
        <v>-278</v>
      </c>
      <c r="W46">
        <v>-159</v>
      </c>
      <c r="X46">
        <v>-32</v>
      </c>
      <c r="Y46">
        <v>5</v>
      </c>
      <c r="Z46">
        <v>-17</v>
      </c>
      <c r="AA46">
        <v>0</v>
      </c>
      <c r="AB46">
        <v>-70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4.2300000000000004</v>
      </c>
      <c r="M47" s="116">
        <v>0</v>
      </c>
      <c r="N47" s="115">
        <v>-142</v>
      </c>
      <c r="O47" s="88">
        <v>-22</v>
      </c>
      <c r="P47" s="88">
        <v>-60</v>
      </c>
      <c r="Q47" s="88">
        <v>-15</v>
      </c>
      <c r="R47" s="88">
        <v>0</v>
      </c>
      <c r="S47" s="116">
        <v>0</v>
      </c>
      <c r="U47" s="115">
        <v>4.2300000000000004</v>
      </c>
      <c r="V47" s="116">
        <v>-239</v>
      </c>
      <c r="W47">
        <v>-142</v>
      </c>
      <c r="X47">
        <v>-22</v>
      </c>
      <c r="Y47">
        <v>4.2300000000000004</v>
      </c>
      <c r="Z47">
        <v>-15</v>
      </c>
      <c r="AA47">
        <v>0</v>
      </c>
      <c r="AB47">
        <v>-60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4.6100000000000003</v>
      </c>
      <c r="M48" s="116">
        <v>0</v>
      </c>
      <c r="N48" s="115">
        <v>-100</v>
      </c>
      <c r="O48" s="88">
        <v>-10</v>
      </c>
      <c r="P48" s="88">
        <v>-50</v>
      </c>
      <c r="Q48" s="88">
        <v>-12</v>
      </c>
      <c r="R48" s="88">
        <v>0</v>
      </c>
      <c r="S48" s="116">
        <v>0</v>
      </c>
      <c r="U48" s="115">
        <v>4.6100000000000003</v>
      </c>
      <c r="V48" s="116">
        <v>-172</v>
      </c>
      <c r="W48">
        <v>-100</v>
      </c>
      <c r="X48">
        <v>-10</v>
      </c>
      <c r="Y48">
        <v>4.6100000000000003</v>
      </c>
      <c r="Z48">
        <v>-12</v>
      </c>
      <c r="AA48">
        <v>0</v>
      </c>
      <c r="AB48">
        <v>-50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4.42</v>
      </c>
      <c r="M49" s="116">
        <v>0</v>
      </c>
      <c r="N49" s="115">
        <v>-95</v>
      </c>
      <c r="O49" s="88">
        <v>0</v>
      </c>
      <c r="P49" s="88">
        <v>-10</v>
      </c>
      <c r="Q49" s="88">
        <v>-10</v>
      </c>
      <c r="R49" s="88">
        <v>0</v>
      </c>
      <c r="S49" s="116">
        <v>0</v>
      </c>
      <c r="U49" s="115">
        <v>4.42</v>
      </c>
      <c r="V49" s="116">
        <v>-115</v>
      </c>
      <c r="W49">
        <v>-95</v>
      </c>
      <c r="X49">
        <v>0</v>
      </c>
      <c r="Y49">
        <v>4.42</v>
      </c>
      <c r="Z49">
        <v>-10</v>
      </c>
      <c r="AA49">
        <v>0</v>
      </c>
      <c r="AB49">
        <v>-10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4.32</v>
      </c>
      <c r="M50" s="116">
        <v>0</v>
      </c>
      <c r="N50" s="115">
        <v>-77</v>
      </c>
      <c r="O50" s="88">
        <v>0</v>
      </c>
      <c r="P50" s="88">
        <v>-10</v>
      </c>
      <c r="Q50" s="88">
        <v>-10</v>
      </c>
      <c r="R50" s="88">
        <v>0</v>
      </c>
      <c r="S50" s="116">
        <v>0</v>
      </c>
      <c r="U50" s="115">
        <v>4.32</v>
      </c>
      <c r="V50" s="116">
        <v>-97</v>
      </c>
      <c r="W50">
        <v>-77</v>
      </c>
      <c r="X50">
        <v>0</v>
      </c>
      <c r="Y50">
        <v>4.32</v>
      </c>
      <c r="Z50">
        <v>-10</v>
      </c>
      <c r="AA50">
        <v>0</v>
      </c>
      <c r="AB50">
        <v>-10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3.55</v>
      </c>
      <c r="M51" s="116">
        <v>0</v>
      </c>
      <c r="N51" s="115">
        <v>-92</v>
      </c>
      <c r="O51" s="88">
        <v>0</v>
      </c>
      <c r="P51" s="88">
        <v>-15</v>
      </c>
      <c r="Q51" s="88">
        <v>0</v>
      </c>
      <c r="R51" s="88">
        <v>0</v>
      </c>
      <c r="S51" s="116">
        <v>0</v>
      </c>
      <c r="U51" s="115">
        <v>3.55</v>
      </c>
      <c r="V51" s="116">
        <v>-107</v>
      </c>
      <c r="W51">
        <v>-92</v>
      </c>
      <c r="X51">
        <v>0</v>
      </c>
      <c r="Y51">
        <v>3.55</v>
      </c>
      <c r="Z51">
        <v>0</v>
      </c>
      <c r="AA51">
        <v>0</v>
      </c>
      <c r="AB51">
        <v>-15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3.84</v>
      </c>
      <c r="M52" s="116">
        <v>0</v>
      </c>
      <c r="N52" s="115">
        <v>-130</v>
      </c>
      <c r="O52" s="88">
        <v>0</v>
      </c>
      <c r="P52" s="88">
        <v>-10</v>
      </c>
      <c r="Q52" s="88">
        <v>0</v>
      </c>
      <c r="R52" s="88">
        <v>0</v>
      </c>
      <c r="S52" s="116">
        <v>0</v>
      </c>
      <c r="U52" s="115">
        <v>3.84</v>
      </c>
      <c r="V52" s="116">
        <v>-140</v>
      </c>
      <c r="W52">
        <v>-130</v>
      </c>
      <c r="X52">
        <v>0</v>
      </c>
      <c r="Y52">
        <v>3.84</v>
      </c>
      <c r="Z52">
        <v>0</v>
      </c>
      <c r="AA52">
        <v>0</v>
      </c>
      <c r="AB52">
        <v>-10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3.84</v>
      </c>
      <c r="M53" s="116">
        <v>0</v>
      </c>
      <c r="N53" s="115">
        <v>-134</v>
      </c>
      <c r="O53" s="88">
        <v>-38</v>
      </c>
      <c r="P53" s="88">
        <v>-50</v>
      </c>
      <c r="Q53" s="88">
        <v>0</v>
      </c>
      <c r="R53" s="88">
        <v>0</v>
      </c>
      <c r="S53" s="116">
        <v>0</v>
      </c>
      <c r="U53" s="115">
        <v>3.84</v>
      </c>
      <c r="V53" s="116">
        <v>-222</v>
      </c>
      <c r="W53">
        <v>-134</v>
      </c>
      <c r="X53">
        <v>-38</v>
      </c>
      <c r="Y53">
        <v>3.84</v>
      </c>
      <c r="Z53">
        <v>0</v>
      </c>
      <c r="AA53">
        <v>0</v>
      </c>
      <c r="AB53">
        <v>-50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4.2300000000000004</v>
      </c>
      <c r="M54" s="116">
        <v>0</v>
      </c>
      <c r="N54" s="115">
        <v>-123</v>
      </c>
      <c r="O54" s="88">
        <v>-38</v>
      </c>
      <c r="P54" s="88">
        <v>-30</v>
      </c>
      <c r="Q54" s="88">
        <v>0</v>
      </c>
      <c r="R54" s="88">
        <v>0</v>
      </c>
      <c r="S54" s="116">
        <v>0</v>
      </c>
      <c r="U54" s="115">
        <v>4.2300000000000004</v>
      </c>
      <c r="V54" s="116">
        <v>-191</v>
      </c>
      <c r="W54">
        <v>-123</v>
      </c>
      <c r="X54">
        <v>-38</v>
      </c>
      <c r="Y54">
        <v>4.2300000000000004</v>
      </c>
      <c r="Z54">
        <v>0</v>
      </c>
      <c r="AA54">
        <v>0</v>
      </c>
      <c r="AB54">
        <v>-30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3.55</v>
      </c>
      <c r="M55" s="116">
        <v>0</v>
      </c>
      <c r="N55" s="115">
        <v>-41.14</v>
      </c>
      <c r="O55" s="88">
        <v>-90</v>
      </c>
      <c r="P55" s="88">
        <v>-50</v>
      </c>
      <c r="Q55" s="88">
        <v>0</v>
      </c>
      <c r="R55" s="88">
        <v>0</v>
      </c>
      <c r="S55" s="116">
        <v>0</v>
      </c>
      <c r="U55" s="115">
        <v>3.55</v>
      </c>
      <c r="V55" s="116">
        <v>-181.14</v>
      </c>
      <c r="W55">
        <v>-41.14</v>
      </c>
      <c r="X55">
        <v>-90</v>
      </c>
      <c r="Y55">
        <v>3.55</v>
      </c>
      <c r="Z55">
        <v>0</v>
      </c>
      <c r="AA55">
        <v>0</v>
      </c>
      <c r="AB55">
        <v>-50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3.84</v>
      </c>
      <c r="M56" s="116">
        <v>0</v>
      </c>
      <c r="N56" s="115">
        <v>-37.96</v>
      </c>
      <c r="O56" s="88">
        <v>-85</v>
      </c>
      <c r="P56" s="88">
        <v>-42</v>
      </c>
      <c r="Q56" s="88">
        <v>0</v>
      </c>
      <c r="R56" s="88">
        <v>0</v>
      </c>
      <c r="S56" s="116">
        <v>0</v>
      </c>
      <c r="U56" s="115">
        <v>3.84</v>
      </c>
      <c r="V56" s="116">
        <v>-164.96</v>
      </c>
      <c r="W56">
        <v>-37.96</v>
      </c>
      <c r="X56">
        <v>-85</v>
      </c>
      <c r="Y56">
        <v>3.84</v>
      </c>
      <c r="Z56">
        <v>0</v>
      </c>
      <c r="AA56">
        <v>0</v>
      </c>
      <c r="AB56">
        <v>-42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4.32</v>
      </c>
      <c r="M57" s="116">
        <v>0</v>
      </c>
      <c r="N57" s="115">
        <v>-53.4</v>
      </c>
      <c r="O57" s="88">
        <v>-75</v>
      </c>
      <c r="P57" s="88">
        <v>-30</v>
      </c>
      <c r="Q57" s="88">
        <v>0</v>
      </c>
      <c r="R57" s="88">
        <v>0</v>
      </c>
      <c r="S57" s="116">
        <v>0</v>
      </c>
      <c r="U57" s="115">
        <v>4.32</v>
      </c>
      <c r="V57" s="116">
        <v>-158.4</v>
      </c>
      <c r="W57">
        <v>-53.4</v>
      </c>
      <c r="X57">
        <v>-75</v>
      </c>
      <c r="Y57">
        <v>4.32</v>
      </c>
      <c r="Z57">
        <v>0</v>
      </c>
      <c r="AA57">
        <v>0</v>
      </c>
      <c r="AB57">
        <v>-30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4.32</v>
      </c>
      <c r="M58" s="116">
        <v>0</v>
      </c>
      <c r="N58" s="115">
        <v>-62</v>
      </c>
      <c r="O58" s="88">
        <v>-70</v>
      </c>
      <c r="P58" s="88">
        <v>-20</v>
      </c>
      <c r="Q58" s="88">
        <v>0</v>
      </c>
      <c r="R58" s="88">
        <v>0</v>
      </c>
      <c r="S58" s="116">
        <v>0</v>
      </c>
      <c r="U58" s="115">
        <v>4.32</v>
      </c>
      <c r="V58" s="116">
        <v>-152</v>
      </c>
      <c r="W58">
        <v>-62</v>
      </c>
      <c r="X58">
        <v>-70</v>
      </c>
      <c r="Y58">
        <v>4.32</v>
      </c>
      <c r="Z58">
        <v>0</v>
      </c>
      <c r="AA58">
        <v>0</v>
      </c>
      <c r="AB58">
        <v>-20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4.13</v>
      </c>
      <c r="M59" s="116">
        <v>0</v>
      </c>
      <c r="N59" s="115">
        <v>-31</v>
      </c>
      <c r="O59" s="88">
        <v>-49</v>
      </c>
      <c r="P59" s="88">
        <v>-40</v>
      </c>
      <c r="Q59" s="88">
        <v>0</v>
      </c>
      <c r="R59" s="88">
        <v>0</v>
      </c>
      <c r="S59" s="116">
        <v>0</v>
      </c>
      <c r="U59" s="115">
        <v>4.13</v>
      </c>
      <c r="V59" s="116">
        <v>-120</v>
      </c>
      <c r="W59">
        <v>-31</v>
      </c>
      <c r="X59">
        <v>-49</v>
      </c>
      <c r="Y59">
        <v>4.13</v>
      </c>
      <c r="Z59">
        <v>0</v>
      </c>
      <c r="AA59">
        <v>0</v>
      </c>
      <c r="AB59">
        <v>-40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6.24</v>
      </c>
      <c r="M60" s="116">
        <v>0</v>
      </c>
      <c r="N60" s="115">
        <v>-40</v>
      </c>
      <c r="O60" s="88">
        <v>-27</v>
      </c>
      <c r="P60" s="88">
        <v>-60</v>
      </c>
      <c r="Q60" s="88">
        <v>0</v>
      </c>
      <c r="R60" s="88">
        <v>0</v>
      </c>
      <c r="S60" s="116">
        <v>0</v>
      </c>
      <c r="U60" s="115">
        <v>6.24</v>
      </c>
      <c r="V60" s="116">
        <v>-127</v>
      </c>
      <c r="W60">
        <v>-40</v>
      </c>
      <c r="X60">
        <v>-27</v>
      </c>
      <c r="Y60">
        <v>6.24</v>
      </c>
      <c r="Z60">
        <v>0</v>
      </c>
      <c r="AA60">
        <v>0</v>
      </c>
      <c r="AB60">
        <v>-60</v>
      </c>
    </row>
    <row r="61" spans="7:28">
      <c r="G61" t="s">
        <v>103</v>
      </c>
      <c r="H61" s="115">
        <v>10.57</v>
      </c>
      <c r="I61" s="88">
        <v>0</v>
      </c>
      <c r="J61" s="88">
        <v>0</v>
      </c>
      <c r="K61" s="88">
        <v>0</v>
      </c>
      <c r="L61" s="88">
        <v>6.63</v>
      </c>
      <c r="M61" s="116">
        <v>0</v>
      </c>
      <c r="N61" s="115">
        <v>0</v>
      </c>
      <c r="O61" s="88">
        <v>-20</v>
      </c>
      <c r="P61" s="88">
        <v>-30</v>
      </c>
      <c r="Q61" s="88">
        <v>0</v>
      </c>
      <c r="R61" s="88">
        <v>0</v>
      </c>
      <c r="S61" s="116">
        <v>0</v>
      </c>
      <c r="U61" s="115">
        <v>17.2</v>
      </c>
      <c r="V61" s="116">
        <v>-50</v>
      </c>
      <c r="W61">
        <v>10.57</v>
      </c>
      <c r="X61">
        <v>-20</v>
      </c>
      <c r="Y61">
        <v>6.63</v>
      </c>
      <c r="Z61">
        <v>0</v>
      </c>
      <c r="AA61">
        <v>0</v>
      </c>
      <c r="AB61">
        <v>-30</v>
      </c>
    </row>
    <row r="62" spans="7:28">
      <c r="G62" t="s">
        <v>104</v>
      </c>
      <c r="H62" s="115">
        <v>14.41</v>
      </c>
      <c r="I62" s="88">
        <v>0</v>
      </c>
      <c r="J62" s="88">
        <v>0</v>
      </c>
      <c r="K62" s="88">
        <v>0</v>
      </c>
      <c r="L62" s="88">
        <v>5.28</v>
      </c>
      <c r="M62" s="116">
        <v>0</v>
      </c>
      <c r="N62" s="115">
        <v>0</v>
      </c>
      <c r="O62" s="88">
        <v>-30</v>
      </c>
      <c r="P62" s="88">
        <v>-35</v>
      </c>
      <c r="Q62" s="88">
        <v>0</v>
      </c>
      <c r="R62" s="88">
        <v>0</v>
      </c>
      <c r="S62" s="116">
        <v>0</v>
      </c>
      <c r="U62" s="115">
        <v>19.690000000000001</v>
      </c>
      <c r="V62" s="116">
        <v>-65</v>
      </c>
      <c r="W62">
        <v>14.41</v>
      </c>
      <c r="X62">
        <v>-30</v>
      </c>
      <c r="Y62">
        <v>5.28</v>
      </c>
      <c r="Z62">
        <v>0</v>
      </c>
      <c r="AA62">
        <v>0</v>
      </c>
      <c r="AB62">
        <v>-35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6.72</v>
      </c>
      <c r="M63" s="116">
        <v>0</v>
      </c>
      <c r="N63" s="115">
        <v>0</v>
      </c>
      <c r="O63" s="88">
        <v>0</v>
      </c>
      <c r="P63" s="88">
        <v>-20</v>
      </c>
      <c r="Q63" s="88">
        <v>0</v>
      </c>
      <c r="R63" s="88">
        <v>0</v>
      </c>
      <c r="S63" s="116">
        <v>0</v>
      </c>
      <c r="U63" s="115">
        <v>6.72</v>
      </c>
      <c r="V63" s="116">
        <v>-20</v>
      </c>
      <c r="W63">
        <v>0</v>
      </c>
      <c r="X63">
        <v>0</v>
      </c>
      <c r="Y63">
        <v>6.72</v>
      </c>
      <c r="Z63">
        <v>0</v>
      </c>
      <c r="AA63">
        <v>0</v>
      </c>
      <c r="AB63">
        <v>-20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6.72</v>
      </c>
      <c r="M64" s="116">
        <v>0</v>
      </c>
      <c r="N64" s="115">
        <v>0</v>
      </c>
      <c r="O64" s="88">
        <v>0</v>
      </c>
      <c r="P64" s="88">
        <v>-12</v>
      </c>
      <c r="Q64" s="88">
        <v>0</v>
      </c>
      <c r="R64" s="88">
        <v>0</v>
      </c>
      <c r="S64" s="116">
        <v>0</v>
      </c>
      <c r="U64" s="115">
        <v>6.72</v>
      </c>
      <c r="V64" s="116">
        <v>-12</v>
      </c>
      <c r="W64">
        <v>0</v>
      </c>
      <c r="X64">
        <v>0</v>
      </c>
      <c r="Y64">
        <v>6.72</v>
      </c>
      <c r="Z64">
        <v>0</v>
      </c>
      <c r="AA64">
        <v>0</v>
      </c>
      <c r="AB64">
        <v>-12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7.69</v>
      </c>
      <c r="M65" s="116">
        <v>0</v>
      </c>
      <c r="N65" s="115">
        <v>-107</v>
      </c>
      <c r="O65" s="88">
        <v>0</v>
      </c>
      <c r="P65" s="88">
        <v>-35</v>
      </c>
      <c r="Q65" s="88">
        <v>0</v>
      </c>
      <c r="R65" s="88">
        <v>0</v>
      </c>
      <c r="S65" s="116">
        <v>0</v>
      </c>
      <c r="U65" s="115">
        <v>7.69</v>
      </c>
      <c r="V65" s="116">
        <v>-142</v>
      </c>
      <c r="W65">
        <v>-107</v>
      </c>
      <c r="X65">
        <v>0</v>
      </c>
      <c r="Y65">
        <v>7.69</v>
      </c>
      <c r="Z65">
        <v>0</v>
      </c>
      <c r="AA65">
        <v>0</v>
      </c>
      <c r="AB65">
        <v>-35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8.65</v>
      </c>
      <c r="M66" s="116">
        <v>0</v>
      </c>
      <c r="N66" s="115">
        <v>-97</v>
      </c>
      <c r="O66" s="88">
        <v>0</v>
      </c>
      <c r="P66" s="88">
        <v>-25</v>
      </c>
      <c r="Q66" s="88">
        <v>0</v>
      </c>
      <c r="R66" s="88">
        <v>0</v>
      </c>
      <c r="S66" s="116">
        <v>0</v>
      </c>
      <c r="U66" s="115">
        <v>8.65</v>
      </c>
      <c r="V66" s="116">
        <v>-122</v>
      </c>
      <c r="W66">
        <v>-97</v>
      </c>
      <c r="X66">
        <v>0</v>
      </c>
      <c r="Y66">
        <v>8.65</v>
      </c>
      <c r="Z66">
        <v>0</v>
      </c>
      <c r="AA66">
        <v>0</v>
      </c>
      <c r="AB66">
        <v>-25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9.61</v>
      </c>
      <c r="M67" s="116">
        <v>0</v>
      </c>
      <c r="N67" s="115">
        <v>-107</v>
      </c>
      <c r="O67" s="88">
        <v>0</v>
      </c>
      <c r="P67" s="88">
        <v>-10</v>
      </c>
      <c r="Q67" s="88">
        <v>0</v>
      </c>
      <c r="R67" s="88">
        <v>0</v>
      </c>
      <c r="S67" s="116">
        <v>0</v>
      </c>
      <c r="U67" s="115">
        <v>9.61</v>
      </c>
      <c r="V67" s="116">
        <v>-117</v>
      </c>
      <c r="W67">
        <v>-107</v>
      </c>
      <c r="X67">
        <v>0</v>
      </c>
      <c r="Y67">
        <v>9.61</v>
      </c>
      <c r="Z67">
        <v>0</v>
      </c>
      <c r="AA67">
        <v>0</v>
      </c>
      <c r="AB67">
        <v>-10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9.1300000000000008</v>
      </c>
      <c r="M68" s="116">
        <v>0</v>
      </c>
      <c r="N68" s="115">
        <v>-118</v>
      </c>
      <c r="O68" s="88">
        <v>0</v>
      </c>
      <c r="P68" s="88">
        <v>-20</v>
      </c>
      <c r="Q68" s="88">
        <v>0</v>
      </c>
      <c r="R68" s="88">
        <v>0</v>
      </c>
      <c r="S68" s="116">
        <v>0</v>
      </c>
      <c r="U68" s="115">
        <v>9.1300000000000008</v>
      </c>
      <c r="V68" s="116">
        <v>-138</v>
      </c>
      <c r="W68">
        <v>-118</v>
      </c>
      <c r="X68">
        <v>0</v>
      </c>
      <c r="Y68">
        <v>9.1300000000000008</v>
      </c>
      <c r="Z68">
        <v>0</v>
      </c>
      <c r="AA68">
        <v>0</v>
      </c>
      <c r="AB68">
        <v>-20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11.05</v>
      </c>
      <c r="M69" s="116">
        <v>0</v>
      </c>
      <c r="N69" s="115">
        <v>-129</v>
      </c>
      <c r="O69" s="88">
        <v>-30</v>
      </c>
      <c r="P69" s="88">
        <v>-30</v>
      </c>
      <c r="Q69" s="88">
        <v>0</v>
      </c>
      <c r="R69" s="88">
        <v>0</v>
      </c>
      <c r="S69" s="116">
        <v>0</v>
      </c>
      <c r="U69" s="115">
        <v>11.05</v>
      </c>
      <c r="V69" s="116">
        <v>-189</v>
      </c>
      <c r="W69">
        <v>-129</v>
      </c>
      <c r="X69">
        <v>-30</v>
      </c>
      <c r="Y69">
        <v>11.05</v>
      </c>
      <c r="Z69">
        <v>0</v>
      </c>
      <c r="AA69">
        <v>0</v>
      </c>
      <c r="AB69">
        <v>-30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11.05</v>
      </c>
      <c r="M70" s="116">
        <v>0</v>
      </c>
      <c r="N70" s="115">
        <v>-169</v>
      </c>
      <c r="O70" s="88">
        <v>-38</v>
      </c>
      <c r="P70" s="88">
        <v>-30</v>
      </c>
      <c r="Q70" s="88">
        <v>0</v>
      </c>
      <c r="R70" s="88">
        <v>0</v>
      </c>
      <c r="S70" s="116">
        <v>0</v>
      </c>
      <c r="U70" s="115">
        <v>11.05</v>
      </c>
      <c r="V70" s="116">
        <v>-237</v>
      </c>
      <c r="W70">
        <v>-169</v>
      </c>
      <c r="X70">
        <v>-38</v>
      </c>
      <c r="Y70">
        <v>11.05</v>
      </c>
      <c r="Z70">
        <v>0</v>
      </c>
      <c r="AA70">
        <v>0</v>
      </c>
      <c r="AB70">
        <v>-30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11.05</v>
      </c>
      <c r="M71" s="116">
        <v>0</v>
      </c>
      <c r="N71" s="115">
        <v>-173</v>
      </c>
      <c r="O71" s="88">
        <v>-25</v>
      </c>
      <c r="P71" s="88">
        <v>-30</v>
      </c>
      <c r="Q71" s="88">
        <v>0</v>
      </c>
      <c r="R71" s="88">
        <v>0</v>
      </c>
      <c r="S71" s="116">
        <v>0</v>
      </c>
      <c r="U71" s="115">
        <v>11.05</v>
      </c>
      <c r="V71" s="116">
        <v>-228</v>
      </c>
      <c r="W71">
        <v>-173</v>
      </c>
      <c r="X71">
        <v>-25</v>
      </c>
      <c r="Y71">
        <v>11.05</v>
      </c>
      <c r="Z71">
        <v>0</v>
      </c>
      <c r="AA71">
        <v>0</v>
      </c>
      <c r="AB71">
        <v>-30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12.01</v>
      </c>
      <c r="M72" s="116">
        <v>0</v>
      </c>
      <c r="N72" s="115">
        <v>-127</v>
      </c>
      <c r="O72" s="88">
        <v>-45</v>
      </c>
      <c r="P72" s="88">
        <v>-30</v>
      </c>
      <c r="Q72" s="88">
        <v>0</v>
      </c>
      <c r="R72" s="88">
        <v>0</v>
      </c>
      <c r="S72" s="116">
        <v>0</v>
      </c>
      <c r="U72" s="115">
        <v>12.01</v>
      </c>
      <c r="V72" s="116">
        <v>-202</v>
      </c>
      <c r="W72">
        <v>-127</v>
      </c>
      <c r="X72">
        <v>-45</v>
      </c>
      <c r="Y72">
        <v>12.01</v>
      </c>
      <c r="Z72">
        <v>0</v>
      </c>
      <c r="AA72">
        <v>0</v>
      </c>
      <c r="AB72">
        <v>-30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12.49</v>
      </c>
      <c r="M73" s="116">
        <v>0</v>
      </c>
      <c r="N73" s="115">
        <v>-125</v>
      </c>
      <c r="O73" s="88">
        <v>-22</v>
      </c>
      <c r="P73" s="88">
        <v>-35</v>
      </c>
      <c r="Q73" s="88">
        <v>0</v>
      </c>
      <c r="R73" s="88">
        <v>0</v>
      </c>
      <c r="S73" s="116">
        <v>0</v>
      </c>
      <c r="U73" s="115">
        <v>12.49</v>
      </c>
      <c r="V73" s="116">
        <v>-182</v>
      </c>
      <c r="W73">
        <v>-125</v>
      </c>
      <c r="X73">
        <v>-22</v>
      </c>
      <c r="Y73">
        <v>12.49</v>
      </c>
      <c r="Z73">
        <v>0</v>
      </c>
      <c r="AA73">
        <v>0</v>
      </c>
      <c r="AB73">
        <v>-35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12.78</v>
      </c>
      <c r="M74" s="116">
        <v>0</v>
      </c>
      <c r="N74" s="115">
        <v>-122</v>
      </c>
      <c r="O74" s="88">
        <v>0</v>
      </c>
      <c r="P74" s="88">
        <v>-115</v>
      </c>
      <c r="Q74" s="88">
        <v>0</v>
      </c>
      <c r="R74" s="88">
        <v>0</v>
      </c>
      <c r="S74" s="116">
        <v>0</v>
      </c>
      <c r="U74" s="115">
        <v>12.78</v>
      </c>
      <c r="V74" s="116">
        <v>-237</v>
      </c>
      <c r="W74">
        <v>-122</v>
      </c>
      <c r="X74">
        <v>0</v>
      </c>
      <c r="Y74">
        <v>12.78</v>
      </c>
      <c r="Z74">
        <v>0</v>
      </c>
      <c r="AA74">
        <v>0</v>
      </c>
      <c r="AB74">
        <v>-115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12.78</v>
      </c>
      <c r="M75" s="116">
        <v>0</v>
      </c>
      <c r="N75" s="115">
        <v>-118</v>
      </c>
      <c r="O75" s="88">
        <v>-26</v>
      </c>
      <c r="P75" s="88">
        <v>-215</v>
      </c>
      <c r="Q75" s="88">
        <v>0</v>
      </c>
      <c r="R75" s="88">
        <v>0</v>
      </c>
      <c r="S75" s="116">
        <v>0</v>
      </c>
      <c r="U75" s="115">
        <v>12.78</v>
      </c>
      <c r="V75" s="116">
        <v>-359</v>
      </c>
      <c r="W75">
        <v>-118</v>
      </c>
      <c r="X75">
        <v>-26</v>
      </c>
      <c r="Y75">
        <v>12.78</v>
      </c>
      <c r="Z75">
        <v>0</v>
      </c>
      <c r="AA75">
        <v>0</v>
      </c>
      <c r="AB75">
        <v>-215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12.97</v>
      </c>
      <c r="M76" s="116">
        <v>0</v>
      </c>
      <c r="N76" s="115">
        <v>-110</v>
      </c>
      <c r="O76" s="88">
        <v>-13</v>
      </c>
      <c r="P76" s="88">
        <v>-6</v>
      </c>
      <c r="Q76" s="88">
        <v>0</v>
      </c>
      <c r="R76" s="88">
        <v>0</v>
      </c>
      <c r="S76" s="116">
        <v>0</v>
      </c>
      <c r="U76" s="115">
        <v>12.97</v>
      </c>
      <c r="V76" s="116">
        <v>-129</v>
      </c>
      <c r="W76">
        <v>-110</v>
      </c>
      <c r="X76">
        <v>-13</v>
      </c>
      <c r="Y76">
        <v>12.97</v>
      </c>
      <c r="Z76">
        <v>0</v>
      </c>
      <c r="AA76">
        <v>0</v>
      </c>
      <c r="AB76">
        <v>-6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12.97</v>
      </c>
      <c r="M77" s="116">
        <v>0</v>
      </c>
      <c r="N77" s="115">
        <v>-234</v>
      </c>
      <c r="O77" s="88">
        <v>-45</v>
      </c>
      <c r="P77" s="88">
        <v>-45</v>
      </c>
      <c r="Q77" s="88">
        <v>0</v>
      </c>
      <c r="R77" s="88">
        <v>0</v>
      </c>
      <c r="S77" s="116">
        <v>0</v>
      </c>
      <c r="U77" s="115">
        <v>12.97</v>
      </c>
      <c r="V77" s="116">
        <v>-324</v>
      </c>
      <c r="W77">
        <v>-234</v>
      </c>
      <c r="X77">
        <v>-45</v>
      </c>
      <c r="Y77">
        <v>12.97</v>
      </c>
      <c r="Z77">
        <v>0</v>
      </c>
      <c r="AA77">
        <v>0</v>
      </c>
      <c r="AB77">
        <v>-45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12.97</v>
      </c>
      <c r="M78" s="116">
        <v>0</v>
      </c>
      <c r="N78" s="115">
        <v>-324</v>
      </c>
      <c r="O78" s="88">
        <v>-80</v>
      </c>
      <c r="P78" s="88">
        <v>-60</v>
      </c>
      <c r="Q78" s="88">
        <v>0</v>
      </c>
      <c r="R78" s="88">
        <v>0</v>
      </c>
      <c r="S78" s="116">
        <v>0</v>
      </c>
      <c r="U78" s="115">
        <v>12.97</v>
      </c>
      <c r="V78" s="116">
        <v>-464</v>
      </c>
      <c r="W78">
        <v>-324</v>
      </c>
      <c r="X78">
        <v>-80</v>
      </c>
      <c r="Y78">
        <v>12.97</v>
      </c>
      <c r="Z78">
        <v>0</v>
      </c>
      <c r="AA78">
        <v>0</v>
      </c>
      <c r="AB78">
        <v>-60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13.45</v>
      </c>
      <c r="M79" s="116">
        <v>0</v>
      </c>
      <c r="N79" s="115">
        <v>-373</v>
      </c>
      <c r="O79" s="88">
        <v>-80</v>
      </c>
      <c r="P79" s="88">
        <v>-70</v>
      </c>
      <c r="Q79" s="88">
        <v>0</v>
      </c>
      <c r="R79" s="88">
        <v>0</v>
      </c>
      <c r="S79" s="116">
        <v>0</v>
      </c>
      <c r="U79" s="115">
        <v>13.45</v>
      </c>
      <c r="V79" s="116">
        <v>-523</v>
      </c>
      <c r="W79">
        <v>-373</v>
      </c>
      <c r="X79">
        <v>-80</v>
      </c>
      <c r="Y79">
        <v>13.45</v>
      </c>
      <c r="Z79">
        <v>0</v>
      </c>
      <c r="AA79">
        <v>0</v>
      </c>
      <c r="AB79">
        <v>-70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11.55</v>
      </c>
      <c r="M80" s="116">
        <v>0</v>
      </c>
      <c r="N80" s="115">
        <v>-407</v>
      </c>
      <c r="O80" s="88">
        <v>-83</v>
      </c>
      <c r="P80" s="88">
        <v>-75</v>
      </c>
      <c r="Q80" s="88">
        <v>0</v>
      </c>
      <c r="R80" s="88">
        <v>0</v>
      </c>
      <c r="S80" s="116">
        <v>0</v>
      </c>
      <c r="U80" s="115">
        <v>11.55</v>
      </c>
      <c r="V80" s="116">
        <v>-565</v>
      </c>
      <c r="W80">
        <v>-407</v>
      </c>
      <c r="X80">
        <v>-83</v>
      </c>
      <c r="Y80">
        <v>11.55</v>
      </c>
      <c r="Z80">
        <v>0</v>
      </c>
      <c r="AA80">
        <v>0</v>
      </c>
      <c r="AB80">
        <v>-75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11.24</v>
      </c>
      <c r="M81" s="116">
        <v>0</v>
      </c>
      <c r="N81" s="115">
        <v>-441</v>
      </c>
      <c r="O81" s="88">
        <v>-77</v>
      </c>
      <c r="P81" s="88">
        <v>-85</v>
      </c>
      <c r="Q81" s="88">
        <v>0</v>
      </c>
      <c r="R81" s="88">
        <v>0</v>
      </c>
      <c r="S81" s="116">
        <v>0</v>
      </c>
      <c r="U81" s="115">
        <v>11.24</v>
      </c>
      <c r="V81" s="116">
        <v>-603</v>
      </c>
      <c r="W81">
        <v>-441</v>
      </c>
      <c r="X81">
        <v>-77</v>
      </c>
      <c r="Y81">
        <v>11.24</v>
      </c>
      <c r="Z81">
        <v>0</v>
      </c>
      <c r="AA81">
        <v>0</v>
      </c>
      <c r="AB81">
        <v>-85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12.23</v>
      </c>
      <c r="M82" s="116">
        <v>0</v>
      </c>
      <c r="N82" s="115">
        <v>-419</v>
      </c>
      <c r="O82" s="88">
        <v>-70</v>
      </c>
      <c r="P82" s="88">
        <v>-85</v>
      </c>
      <c r="Q82" s="88">
        <v>0</v>
      </c>
      <c r="R82" s="88">
        <v>0</v>
      </c>
      <c r="S82" s="116">
        <v>0</v>
      </c>
      <c r="U82" s="115">
        <v>12.23</v>
      </c>
      <c r="V82" s="116">
        <v>-574</v>
      </c>
      <c r="W82">
        <v>-419</v>
      </c>
      <c r="X82">
        <v>-70</v>
      </c>
      <c r="Y82">
        <v>12.23</v>
      </c>
      <c r="Z82">
        <v>0</v>
      </c>
      <c r="AA82">
        <v>0</v>
      </c>
      <c r="AB82">
        <v>-85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13.06</v>
      </c>
      <c r="M83" s="116">
        <v>0</v>
      </c>
      <c r="N83" s="115">
        <v>-404</v>
      </c>
      <c r="O83" s="88">
        <v>-99</v>
      </c>
      <c r="P83" s="88">
        <v>-95</v>
      </c>
      <c r="Q83" s="88">
        <v>0</v>
      </c>
      <c r="R83" s="88">
        <v>0</v>
      </c>
      <c r="S83" s="116">
        <v>0</v>
      </c>
      <c r="U83" s="115">
        <v>13.06</v>
      </c>
      <c r="V83" s="116">
        <v>-598</v>
      </c>
      <c r="W83">
        <v>-404</v>
      </c>
      <c r="X83">
        <v>-99</v>
      </c>
      <c r="Y83">
        <v>13.06</v>
      </c>
      <c r="Z83">
        <v>0</v>
      </c>
      <c r="AA83">
        <v>0</v>
      </c>
      <c r="AB83">
        <v>-95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13.45</v>
      </c>
      <c r="M84" s="116">
        <v>0</v>
      </c>
      <c r="N84" s="115">
        <v>-391</v>
      </c>
      <c r="O84" s="88">
        <v>-99</v>
      </c>
      <c r="P84" s="88">
        <v>-90</v>
      </c>
      <c r="Q84" s="88">
        <v>0</v>
      </c>
      <c r="R84" s="88">
        <v>0</v>
      </c>
      <c r="S84" s="116">
        <v>0</v>
      </c>
      <c r="U84" s="115">
        <v>13.45</v>
      </c>
      <c r="V84" s="116">
        <v>-580</v>
      </c>
      <c r="W84">
        <v>-391</v>
      </c>
      <c r="X84">
        <v>-99</v>
      </c>
      <c r="Y84">
        <v>13.45</v>
      </c>
      <c r="Z84">
        <v>0</v>
      </c>
      <c r="AA84">
        <v>0</v>
      </c>
      <c r="AB84">
        <v>-90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12.38</v>
      </c>
      <c r="M85" s="116">
        <v>0</v>
      </c>
      <c r="N85" s="115">
        <v>-314</v>
      </c>
      <c r="O85" s="88">
        <v>-97</v>
      </c>
      <c r="P85" s="88">
        <v>-95</v>
      </c>
      <c r="Q85" s="88">
        <v>0</v>
      </c>
      <c r="R85" s="88">
        <v>0</v>
      </c>
      <c r="S85" s="116">
        <v>0</v>
      </c>
      <c r="U85" s="115">
        <v>12.38</v>
      </c>
      <c r="V85" s="116">
        <v>-506</v>
      </c>
      <c r="W85">
        <v>-314</v>
      </c>
      <c r="X85">
        <v>-97</v>
      </c>
      <c r="Y85">
        <v>12.38</v>
      </c>
      <c r="Z85">
        <v>0</v>
      </c>
      <c r="AA85">
        <v>0</v>
      </c>
      <c r="AB85">
        <v>-95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11.24</v>
      </c>
      <c r="M86" s="116">
        <v>0</v>
      </c>
      <c r="N86" s="115">
        <v>-273</v>
      </c>
      <c r="O86" s="88">
        <v>-92</v>
      </c>
      <c r="P86" s="88">
        <v>-100</v>
      </c>
      <c r="Q86" s="88">
        <v>0</v>
      </c>
      <c r="R86" s="88">
        <v>0</v>
      </c>
      <c r="S86" s="116">
        <v>0</v>
      </c>
      <c r="U86" s="115">
        <v>11.24</v>
      </c>
      <c r="V86" s="116">
        <v>-465</v>
      </c>
      <c r="W86">
        <v>-273</v>
      </c>
      <c r="X86">
        <v>-92</v>
      </c>
      <c r="Y86">
        <v>11.24</v>
      </c>
      <c r="Z86">
        <v>0</v>
      </c>
      <c r="AA86">
        <v>0</v>
      </c>
      <c r="AB86">
        <v>-100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6.11</v>
      </c>
      <c r="M87" s="116">
        <v>0</v>
      </c>
      <c r="N87" s="115">
        <v>-210</v>
      </c>
      <c r="O87" s="88">
        <v>-63</v>
      </c>
      <c r="P87" s="88">
        <v>-100</v>
      </c>
      <c r="Q87" s="88">
        <v>0</v>
      </c>
      <c r="R87" s="88">
        <v>0</v>
      </c>
      <c r="S87" s="116">
        <v>0</v>
      </c>
      <c r="U87" s="115">
        <v>6.11</v>
      </c>
      <c r="V87" s="116">
        <v>-373</v>
      </c>
      <c r="W87">
        <v>-210</v>
      </c>
      <c r="X87">
        <v>-63</v>
      </c>
      <c r="Y87">
        <v>6.11</v>
      </c>
      <c r="Z87">
        <v>0</v>
      </c>
      <c r="AA87">
        <v>0</v>
      </c>
      <c r="AB87">
        <v>-100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6.23</v>
      </c>
      <c r="M88" s="116">
        <v>0</v>
      </c>
      <c r="N88" s="115">
        <v>-178</v>
      </c>
      <c r="O88" s="88">
        <v>-68</v>
      </c>
      <c r="P88" s="88">
        <v>-100</v>
      </c>
      <c r="Q88" s="88">
        <v>0</v>
      </c>
      <c r="R88" s="88">
        <v>0</v>
      </c>
      <c r="S88" s="116">
        <v>0</v>
      </c>
      <c r="U88" s="115">
        <v>6.23</v>
      </c>
      <c r="V88" s="116">
        <v>-346</v>
      </c>
      <c r="W88">
        <v>-178</v>
      </c>
      <c r="X88">
        <v>-68</v>
      </c>
      <c r="Y88">
        <v>6.23</v>
      </c>
      <c r="Z88">
        <v>0</v>
      </c>
      <c r="AA88">
        <v>0</v>
      </c>
      <c r="AB88">
        <v>-100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4.1399999999999997</v>
      </c>
      <c r="M89" s="116">
        <v>0</v>
      </c>
      <c r="N89" s="115">
        <v>-148</v>
      </c>
      <c r="O89" s="88">
        <v>-50</v>
      </c>
      <c r="P89" s="88">
        <v>-75</v>
      </c>
      <c r="Q89" s="88">
        <v>0</v>
      </c>
      <c r="R89" s="88">
        <v>0</v>
      </c>
      <c r="S89" s="116">
        <v>0</v>
      </c>
      <c r="U89" s="115">
        <v>4.1399999999999997</v>
      </c>
      <c r="V89" s="116">
        <v>-273</v>
      </c>
      <c r="W89">
        <v>-148</v>
      </c>
      <c r="X89">
        <v>-50</v>
      </c>
      <c r="Y89">
        <v>4.1399999999999997</v>
      </c>
      <c r="Z89">
        <v>0</v>
      </c>
      <c r="AA89">
        <v>0</v>
      </c>
      <c r="AB89">
        <v>-75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3.63</v>
      </c>
      <c r="M90" s="116">
        <v>0</v>
      </c>
      <c r="N90" s="115">
        <v>-127</v>
      </c>
      <c r="O90" s="88">
        <v>-45</v>
      </c>
      <c r="P90" s="88">
        <v>-80</v>
      </c>
      <c r="Q90" s="88">
        <v>0</v>
      </c>
      <c r="R90" s="88">
        <v>0</v>
      </c>
      <c r="S90" s="116">
        <v>0</v>
      </c>
      <c r="U90" s="115">
        <v>3.63</v>
      </c>
      <c r="V90" s="116">
        <v>-252</v>
      </c>
      <c r="W90">
        <v>-127</v>
      </c>
      <c r="X90">
        <v>-45</v>
      </c>
      <c r="Y90">
        <v>3.63</v>
      </c>
      <c r="Z90">
        <v>0</v>
      </c>
      <c r="AA90">
        <v>0</v>
      </c>
      <c r="AB90">
        <v>-80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2.11</v>
      </c>
      <c r="M91" s="116">
        <v>0</v>
      </c>
      <c r="N91" s="115">
        <v>-90</v>
      </c>
      <c r="O91" s="88">
        <v>-20</v>
      </c>
      <c r="P91" s="88">
        <v>-60</v>
      </c>
      <c r="Q91" s="88">
        <v>0</v>
      </c>
      <c r="R91" s="88">
        <v>0</v>
      </c>
      <c r="S91" s="116">
        <v>0</v>
      </c>
      <c r="U91" s="115">
        <v>2.11</v>
      </c>
      <c r="V91" s="116">
        <v>-170</v>
      </c>
      <c r="W91">
        <v>-90</v>
      </c>
      <c r="X91">
        <v>-20</v>
      </c>
      <c r="Y91">
        <v>2.11</v>
      </c>
      <c r="Z91">
        <v>0</v>
      </c>
      <c r="AA91">
        <v>0</v>
      </c>
      <c r="AB91">
        <v>-60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2.0299999999999998</v>
      </c>
      <c r="M92" s="116">
        <v>0</v>
      </c>
      <c r="N92" s="115">
        <v>-72</v>
      </c>
      <c r="O92" s="88">
        <v>-25</v>
      </c>
      <c r="P92" s="88">
        <v>-65</v>
      </c>
      <c r="Q92" s="88">
        <v>0</v>
      </c>
      <c r="R92" s="88">
        <v>0</v>
      </c>
      <c r="S92" s="116">
        <v>0</v>
      </c>
      <c r="U92" s="115">
        <v>2.0299999999999998</v>
      </c>
      <c r="V92" s="116">
        <v>-162</v>
      </c>
      <c r="W92">
        <v>-72</v>
      </c>
      <c r="X92">
        <v>-25</v>
      </c>
      <c r="Y92">
        <v>2.0299999999999998</v>
      </c>
      <c r="Z92">
        <v>0</v>
      </c>
      <c r="AA92">
        <v>0</v>
      </c>
      <c r="AB92">
        <v>-65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1.57</v>
      </c>
      <c r="M93" s="116">
        <v>0</v>
      </c>
      <c r="N93" s="115">
        <v>-17</v>
      </c>
      <c r="O93" s="88">
        <v>0</v>
      </c>
      <c r="P93" s="88">
        <v>-75</v>
      </c>
      <c r="Q93" s="88">
        <v>0</v>
      </c>
      <c r="R93" s="88">
        <v>0</v>
      </c>
      <c r="S93" s="116">
        <v>0</v>
      </c>
      <c r="U93" s="115">
        <v>1.57</v>
      </c>
      <c r="V93" s="116">
        <v>-92</v>
      </c>
      <c r="W93">
        <v>-17</v>
      </c>
      <c r="X93">
        <v>0</v>
      </c>
      <c r="Y93">
        <v>1.57</v>
      </c>
      <c r="Z93">
        <v>0</v>
      </c>
      <c r="AA93">
        <v>0</v>
      </c>
      <c r="AB93">
        <v>-75</v>
      </c>
    </row>
    <row r="94" spans="7:28">
      <c r="G94" t="s">
        <v>136</v>
      </c>
      <c r="H94" s="115">
        <v>2.21</v>
      </c>
      <c r="I94" s="88">
        <v>0</v>
      </c>
      <c r="J94" s="88">
        <v>0</v>
      </c>
      <c r="K94" s="88">
        <v>0</v>
      </c>
      <c r="L94" s="88">
        <v>1.38</v>
      </c>
      <c r="M94" s="116">
        <v>0</v>
      </c>
      <c r="N94" s="115">
        <v>0</v>
      </c>
      <c r="O94" s="88">
        <v>0</v>
      </c>
      <c r="P94" s="88">
        <v>-75</v>
      </c>
      <c r="Q94" s="88">
        <v>0</v>
      </c>
      <c r="R94" s="88">
        <v>0</v>
      </c>
      <c r="S94" s="116">
        <v>0</v>
      </c>
      <c r="U94" s="115">
        <v>3.59</v>
      </c>
      <c r="V94" s="116">
        <v>-75</v>
      </c>
      <c r="W94">
        <v>2.21</v>
      </c>
      <c r="X94">
        <v>0</v>
      </c>
      <c r="Y94">
        <v>1.38</v>
      </c>
      <c r="Z94">
        <v>0</v>
      </c>
      <c r="AA94">
        <v>0</v>
      </c>
      <c r="AB94">
        <v>-75</v>
      </c>
    </row>
    <row r="95" spans="7:28">
      <c r="G95" t="s">
        <v>137</v>
      </c>
      <c r="H95" s="115">
        <v>8.8000000000000007</v>
      </c>
      <c r="I95" s="88">
        <v>1.08</v>
      </c>
      <c r="J95" s="88">
        <v>0</v>
      </c>
      <c r="K95" s="88">
        <v>0</v>
      </c>
      <c r="L95" s="88">
        <v>0.89</v>
      </c>
      <c r="M95" s="116">
        <v>0</v>
      </c>
      <c r="N95" s="115">
        <v>0</v>
      </c>
      <c r="O95" s="88">
        <v>0</v>
      </c>
      <c r="P95" s="88">
        <v>-60</v>
      </c>
      <c r="Q95" s="88">
        <v>0</v>
      </c>
      <c r="R95" s="88">
        <v>0</v>
      </c>
      <c r="S95" s="116">
        <v>0</v>
      </c>
      <c r="U95" s="115">
        <v>10.77</v>
      </c>
      <c r="V95" s="116">
        <v>-60</v>
      </c>
      <c r="W95">
        <v>8.8000000000000007</v>
      </c>
      <c r="X95">
        <v>1.08</v>
      </c>
      <c r="Y95">
        <v>0.89</v>
      </c>
      <c r="Z95">
        <v>0</v>
      </c>
      <c r="AA95">
        <v>0</v>
      </c>
      <c r="AB95">
        <v>-60</v>
      </c>
    </row>
    <row r="96" spans="7:28">
      <c r="G96" t="s">
        <v>138</v>
      </c>
      <c r="H96" s="115">
        <v>13.24</v>
      </c>
      <c r="I96" s="88">
        <v>1.77</v>
      </c>
      <c r="J96" s="88">
        <v>0</v>
      </c>
      <c r="K96" s="88">
        <v>0</v>
      </c>
      <c r="L96" s="88">
        <v>0.88</v>
      </c>
      <c r="M96" s="116">
        <v>0</v>
      </c>
      <c r="N96" s="115">
        <v>0</v>
      </c>
      <c r="O96" s="88">
        <v>0</v>
      </c>
      <c r="P96" s="88">
        <v>-60</v>
      </c>
      <c r="Q96" s="88">
        <v>0</v>
      </c>
      <c r="R96" s="88">
        <v>0</v>
      </c>
      <c r="S96" s="116">
        <v>0</v>
      </c>
      <c r="U96" s="115">
        <v>15.89</v>
      </c>
      <c r="V96" s="116">
        <v>-60</v>
      </c>
      <c r="W96">
        <v>13.24</v>
      </c>
      <c r="X96">
        <v>1.77</v>
      </c>
      <c r="Y96">
        <v>0.88</v>
      </c>
      <c r="Z96">
        <v>0</v>
      </c>
      <c r="AA96">
        <v>0</v>
      </c>
      <c r="AB96">
        <v>-60</v>
      </c>
    </row>
    <row r="97" spans="1:83">
      <c r="G97" t="s">
        <v>139</v>
      </c>
      <c r="H97" s="115">
        <v>12.17</v>
      </c>
      <c r="I97" s="88">
        <v>1.56</v>
      </c>
      <c r="J97" s="88">
        <v>0</v>
      </c>
      <c r="K97" s="88">
        <v>0</v>
      </c>
      <c r="L97" s="88">
        <v>0.63</v>
      </c>
      <c r="M97" s="116">
        <v>0</v>
      </c>
      <c r="N97" s="115">
        <v>0</v>
      </c>
      <c r="O97" s="88">
        <v>0</v>
      </c>
      <c r="P97" s="88">
        <v>-65</v>
      </c>
      <c r="Q97" s="88">
        <v>0</v>
      </c>
      <c r="R97" s="88">
        <v>0</v>
      </c>
      <c r="S97" s="116">
        <v>0</v>
      </c>
      <c r="U97" s="115">
        <v>14.36</v>
      </c>
      <c r="V97" s="116">
        <v>-65</v>
      </c>
      <c r="W97">
        <v>12.17</v>
      </c>
      <c r="X97">
        <v>1.56</v>
      </c>
      <c r="Y97">
        <v>0.63</v>
      </c>
      <c r="Z97">
        <v>0</v>
      </c>
      <c r="AA97">
        <v>0</v>
      </c>
      <c r="AB97">
        <v>-65</v>
      </c>
    </row>
    <row r="98" spans="1:83">
      <c r="G98" t="s">
        <v>140</v>
      </c>
      <c r="H98" s="115">
        <v>2.73</v>
      </c>
      <c r="I98" s="88">
        <v>1.4</v>
      </c>
      <c r="J98" s="88">
        <v>0</v>
      </c>
      <c r="K98" s="88">
        <v>0</v>
      </c>
      <c r="L98" s="88">
        <v>0.62</v>
      </c>
      <c r="M98" s="116">
        <v>0</v>
      </c>
      <c r="N98" s="115">
        <v>0</v>
      </c>
      <c r="O98" s="88">
        <v>0</v>
      </c>
      <c r="P98" s="88">
        <v>-65</v>
      </c>
      <c r="Q98" s="88">
        <v>0</v>
      </c>
      <c r="R98" s="88">
        <v>0</v>
      </c>
      <c r="S98" s="116">
        <v>0</v>
      </c>
      <c r="U98" s="115">
        <v>4.75</v>
      </c>
      <c r="V98" s="116">
        <v>-65</v>
      </c>
      <c r="W98">
        <v>2.73</v>
      </c>
      <c r="X98">
        <v>1.4</v>
      </c>
      <c r="Y98">
        <v>0.62</v>
      </c>
      <c r="Z98">
        <v>0</v>
      </c>
      <c r="AA98">
        <v>0</v>
      </c>
      <c r="AB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1.6032500000000002E-2</v>
      </c>
      <c r="I99" s="111">
        <f t="shared" ref="I99:BQ99" si="1">SUM(I3:I98)/4000</f>
        <v>1.4525000000000002E-3</v>
      </c>
      <c r="J99" s="111">
        <f t="shared" si="1"/>
        <v>0</v>
      </c>
      <c r="K99" s="111">
        <f t="shared" si="1"/>
        <v>0</v>
      </c>
      <c r="L99" s="111">
        <f t="shared" si="1"/>
        <v>0.15730750000000004</v>
      </c>
      <c r="M99" s="111">
        <f t="shared" si="1"/>
        <v>1.1010000000000004E-2</v>
      </c>
      <c r="N99" s="110">
        <f t="shared" si="1"/>
        <v>-4.5498750000000001</v>
      </c>
      <c r="O99" s="111">
        <f t="shared" si="1"/>
        <v>-0.76849999999999996</v>
      </c>
      <c r="P99" s="111">
        <f t="shared" si="1"/>
        <v>-0.86875000000000002</v>
      </c>
      <c r="Q99" s="111">
        <f t="shared" si="1"/>
        <v>-0.16550000000000001</v>
      </c>
      <c r="R99" s="111">
        <f t="shared" si="1"/>
        <v>0</v>
      </c>
      <c r="S99" s="112">
        <f t="shared" si="1"/>
        <v>0</v>
      </c>
      <c r="U99" s="110">
        <f t="shared" si="1"/>
        <v>0.18580250000000006</v>
      </c>
      <c r="V99" s="112">
        <f t="shared" si="1"/>
        <v>-6.3526249999999997</v>
      </c>
      <c r="W99">
        <f t="shared" si="1"/>
        <v>-4.5338424999999996</v>
      </c>
      <c r="X99">
        <f t="shared" si="1"/>
        <v>-0.76704749999999999</v>
      </c>
      <c r="Y99">
        <f t="shared" si="1"/>
        <v>0.15730750000000004</v>
      </c>
      <c r="Z99">
        <f t="shared" si="1"/>
        <v>-0.16550000000000001</v>
      </c>
      <c r="AA99">
        <f t="shared" si="1"/>
        <v>1.1010000000000004E-2</v>
      </c>
      <c r="AB99">
        <f t="shared" si="1"/>
        <v>-0.86875000000000002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4" t="s">
        <v>229</v>
      </c>
      <c r="B1" s="234"/>
      <c r="C1" s="234"/>
      <c r="D1" s="234"/>
      <c r="E1" s="191"/>
      <c r="F1" s="191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45032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1.42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1.42</v>
      </c>
      <c r="W3">
        <v>0</v>
      </c>
      <c r="X3">
        <v>1.42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1.22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1.22</v>
      </c>
      <c r="W4">
        <v>0</v>
      </c>
      <c r="X4">
        <v>1.22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0.36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0.36</v>
      </c>
      <c r="W8">
        <v>0</v>
      </c>
      <c r="X8">
        <v>0.36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3.87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3.87</v>
      </c>
      <c r="W15">
        <v>0</v>
      </c>
      <c r="X15">
        <v>3.87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4.78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4.78</v>
      </c>
      <c r="W16">
        <v>0</v>
      </c>
      <c r="X16">
        <v>4.78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1.73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1.73</v>
      </c>
      <c r="W17">
        <v>0</v>
      </c>
      <c r="X17">
        <v>1.73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3.46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3.46</v>
      </c>
      <c r="W18">
        <v>0</v>
      </c>
      <c r="X18">
        <v>3.46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2.59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2.59</v>
      </c>
      <c r="W19">
        <v>0</v>
      </c>
      <c r="X19">
        <v>2.59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4.2300000000000004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4.2300000000000004</v>
      </c>
      <c r="W20">
        <v>0</v>
      </c>
      <c r="X20">
        <v>4.2300000000000004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8.17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8.17</v>
      </c>
      <c r="W21">
        <v>0</v>
      </c>
      <c r="X21">
        <v>8.17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9.0299999999999994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9.0299999999999994</v>
      </c>
      <c r="W22">
        <v>0</v>
      </c>
      <c r="X22">
        <v>9.0299999999999994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9.61</v>
      </c>
      <c r="W23">
        <v>0</v>
      </c>
      <c r="X23">
        <v>9.61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9.51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9.51</v>
      </c>
      <c r="W24">
        <v>0</v>
      </c>
      <c r="X24">
        <v>9.51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6.92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6.92</v>
      </c>
      <c r="W25">
        <v>0</v>
      </c>
      <c r="X25">
        <v>6.92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7.88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7.88</v>
      </c>
      <c r="W26">
        <v>0</v>
      </c>
      <c r="X26">
        <v>7.88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14.41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14.41</v>
      </c>
      <c r="W67">
        <v>14.41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14.41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14.41</v>
      </c>
      <c r="W68">
        <v>14.41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14.41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14.41</v>
      </c>
      <c r="W69">
        <v>14.41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14.41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14.41</v>
      </c>
      <c r="W70">
        <v>14.41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14.41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14.41</v>
      </c>
      <c r="W71">
        <v>14.41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14.41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14.41</v>
      </c>
      <c r="W72">
        <v>14.41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14.41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14.41</v>
      </c>
      <c r="W73">
        <v>14.41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14.41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14.41</v>
      </c>
      <c r="W74">
        <v>14.41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14.41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14.41</v>
      </c>
      <c r="W75">
        <v>14.41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12.6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12.6</v>
      </c>
      <c r="W76">
        <v>12.6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7.29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7.29</v>
      </c>
      <c r="W77">
        <v>7.29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6.93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6.93</v>
      </c>
      <c r="W78">
        <v>6.93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3.63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3.63</v>
      </c>
      <c r="W79">
        <v>3.63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3.51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3.51</v>
      </c>
      <c r="W80">
        <v>3.51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3.39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3.39</v>
      </c>
      <c r="W81">
        <v>3.39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3.48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3.48</v>
      </c>
      <c r="W82">
        <v>3.48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3.58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3.58</v>
      </c>
      <c r="W83">
        <v>3.58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3.89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3.89</v>
      </c>
      <c r="W84">
        <v>3.89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4.33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4.33</v>
      </c>
      <c r="W85">
        <v>4.33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5.26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5.26</v>
      </c>
      <c r="W86">
        <v>5.26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5.19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5.19</v>
      </c>
      <c r="W87">
        <v>5.19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5.31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5.31</v>
      </c>
      <c r="W88">
        <v>5.31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5.26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5.26</v>
      </c>
      <c r="W89">
        <v>5.26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5.01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5.01</v>
      </c>
      <c r="W90">
        <v>5.01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5.13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5.13</v>
      </c>
      <c r="W91">
        <v>5.13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4.3099999999999996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4.3099999999999996</v>
      </c>
      <c r="W92">
        <v>4.3099999999999996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1.35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1.35</v>
      </c>
      <c r="W93">
        <v>1.35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1.24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1.24</v>
      </c>
      <c r="W94">
        <v>1.24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1.63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1.63</v>
      </c>
      <c r="W95">
        <v>1.63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3.26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3.26</v>
      </c>
      <c r="W96">
        <v>3.26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3.48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3.48</v>
      </c>
      <c r="W97">
        <v>3.48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1.5</v>
      </c>
      <c r="W98">
        <v>1.5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5.7562499999999982E-2</v>
      </c>
      <c r="L99" s="111">
        <f t="shared" si="1"/>
        <v>0</v>
      </c>
      <c r="M99" s="111">
        <f t="shared" si="1"/>
        <v>1.8694999999999996E-2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7.6257499999999978E-2</v>
      </c>
      <c r="W99">
        <f t="shared" si="1"/>
        <v>5.7562499999999982E-2</v>
      </c>
      <c r="X99">
        <f t="shared" si="1"/>
        <v>1.8694999999999996E-2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91"/>
      <c r="F1" s="191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45032</v>
      </c>
      <c r="B1" s="240"/>
      <c r="C1" s="240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40" t="s">
        <v>200</v>
      </c>
      <c r="M1" s="240" t="s">
        <v>201</v>
      </c>
      <c r="N1" s="240" t="s">
        <v>202</v>
      </c>
      <c r="O1" s="240" t="s">
        <v>197</v>
      </c>
      <c r="P1" s="242" t="s">
        <v>143</v>
      </c>
      <c r="Q1" s="242" t="s">
        <v>144</v>
      </c>
      <c r="R1" s="246" t="s">
        <v>339</v>
      </c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411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  <c r="AT1" s="197" t="s">
        <v>149</v>
      </c>
    </row>
    <row r="2" spans="1:47">
      <c r="A2" s="27" t="s">
        <v>44</v>
      </c>
      <c r="B2" s="240"/>
      <c r="C2" s="240"/>
      <c r="D2" s="241"/>
      <c r="E2" s="234"/>
      <c r="F2" s="234"/>
      <c r="G2" s="234"/>
      <c r="H2" s="234"/>
      <c r="I2" s="234"/>
      <c r="J2" s="234"/>
      <c r="K2" s="234"/>
      <c r="L2" s="240"/>
      <c r="M2" s="240"/>
      <c r="N2" s="240"/>
      <c r="O2" s="240"/>
      <c r="P2" s="242"/>
      <c r="Q2" s="242"/>
      <c r="R2" s="246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14.111612711612709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99.620000000000019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1095.3652973349997</v>
      </c>
      <c r="P3" s="77">
        <v>58.719999999999985</v>
      </c>
      <c r="Q3" s="77">
        <v>33.29999999999999</v>
      </c>
      <c r="R3" s="80">
        <v>0</v>
      </c>
      <c r="S3" s="80">
        <v>0</v>
      </c>
      <c r="T3" s="78">
        <f>SUMPRODUCT(LTA!F3:AJ3,LTA!F$101:AJ$101,LTA!F$103:AJ$103)</f>
        <v>44.57</v>
      </c>
      <c r="U3" s="78">
        <f>SUMPRODUCT(LTA!F3:AJ3,LTA!F$102:AJ$102,LTA!F$103:AJ$103)</f>
        <v>67.150000000000006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445.66000000000008</v>
      </c>
      <c r="AB3" s="117">
        <f>-STOA!N3</f>
        <v>0</v>
      </c>
      <c r="AC3">
        <f>SUMIF(B3:AB3,"&gt;0")*$AC$2-SUMIF(B3:AB3,"&lt;0")*($AC$2/(1-$AC$2))+SUMIF(AI3:AR3,"&gt;0")*$AC$2-SUMIF(AI3:AR3,"&lt;0")*($AC$2/(1-$AC$2))</f>
        <v>18.016449972316568</v>
      </c>
      <c r="AD3">
        <f>SUM(B3:AB3,AI3:AR3)-AC3</f>
        <v>1675.744860074296</v>
      </c>
      <c r="AE3">
        <f>'IDT-1'!B3</f>
        <v>0</v>
      </c>
      <c r="AF3" s="26"/>
      <c r="AG3">
        <f>SUM(AD3:AF3)+AT3</f>
        <v>1675.744860074296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-176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14.111612711612709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99.620000000000019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1095.3652973349997</v>
      </c>
      <c r="P4" s="77">
        <v>58.719999999999985</v>
      </c>
      <c r="Q4" s="77">
        <v>33.29999999999999</v>
      </c>
      <c r="R4" s="80">
        <v>0</v>
      </c>
      <c r="S4" s="80">
        <v>0</v>
      </c>
      <c r="T4" s="78">
        <f>SUMPRODUCT(LTA!F4:AJ4,LTA!F$101:AJ$101,LTA!F$103:AJ$103)</f>
        <v>44.9</v>
      </c>
      <c r="U4" s="78">
        <f>SUMPRODUCT(LTA!F4:AJ4,LTA!F$102:AJ$102,LTA!F$103:AJ$103)</f>
        <v>66.88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445.66000000000008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18.23893116037145</v>
      </c>
      <c r="AD4">
        <f t="shared" ref="AD4:AD67" si="1">SUM(B4:AB4,AI4:AR4)-AC4</f>
        <v>1650.582378886241</v>
      </c>
      <c r="AE4">
        <f>'IDT-1'!B4</f>
        <v>0</v>
      </c>
      <c r="AF4" s="26"/>
      <c r="AG4">
        <f t="shared" ref="AG4:AG67" si="2">SUM(AD4:AF4)+AT4</f>
        <v>1650.582378886241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-201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14.111612711612709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1088.4273922572515</v>
      </c>
      <c r="P5" s="77">
        <v>58.719999999999985</v>
      </c>
      <c r="Q5" s="77">
        <v>33.29999999999999</v>
      </c>
      <c r="R5" s="80">
        <v>0</v>
      </c>
      <c r="S5" s="80">
        <v>0</v>
      </c>
      <c r="T5" s="78">
        <f>SUMPRODUCT(LTA!F5:AJ5,LTA!F$101:AJ$101,LTA!F$103:AJ$103)</f>
        <v>46.269999999999996</v>
      </c>
      <c r="U5" s="78">
        <f>SUMPRODUCT(LTA!F5:AJ5,LTA!F$102:AJ$102,LTA!F$103:AJ$103)</f>
        <v>54.76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445.66000000000008</v>
      </c>
      <c r="AB5" s="117">
        <f>-STOA!N5</f>
        <v>0</v>
      </c>
      <c r="AC5">
        <f t="shared" si="0"/>
        <v>17.728152494799453</v>
      </c>
      <c r="AD5">
        <f t="shared" si="1"/>
        <v>1673.405252474065</v>
      </c>
      <c r="AE5">
        <f>'IDT-1'!B5</f>
        <v>0</v>
      </c>
      <c r="AF5" s="26"/>
      <c r="AG5">
        <f t="shared" si="2"/>
        <v>1673.405252474065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-161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14.111612711612709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99.620000000000019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1080.9270180969118</v>
      </c>
      <c r="P6" s="77">
        <v>58.719999999999985</v>
      </c>
      <c r="Q6" s="77">
        <v>33.29999999999999</v>
      </c>
      <c r="R6" s="80">
        <v>0</v>
      </c>
      <c r="S6" s="80">
        <v>0</v>
      </c>
      <c r="T6" s="78">
        <f>SUMPRODUCT(LTA!F6:AJ6,LTA!F$101:AJ$101,LTA!F$103:AJ$103)</f>
        <v>47.629999999999995</v>
      </c>
      <c r="U6" s="78">
        <f>SUMPRODUCT(LTA!F6:AJ6,LTA!F$102:AJ$102,LTA!F$103:AJ$103)</f>
        <v>55.25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445.66000000000008</v>
      </c>
      <c r="AB6" s="117">
        <f>-STOA!N6</f>
        <v>0</v>
      </c>
      <c r="AC6">
        <f t="shared" si="0"/>
        <v>17.793844859977003</v>
      </c>
      <c r="AD6">
        <f t="shared" si="1"/>
        <v>1654.6891859485474</v>
      </c>
      <c r="AE6">
        <f>'IDT-1'!B6</f>
        <v>0</v>
      </c>
      <c r="AF6" s="26"/>
      <c r="AG6">
        <f t="shared" si="2"/>
        <v>1654.6891859485474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-174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14.111625148279954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1089.595932212668</v>
      </c>
      <c r="P7" s="77">
        <v>58.719999999999985</v>
      </c>
      <c r="Q7" s="77">
        <v>33.29999999999999</v>
      </c>
      <c r="R7" s="80">
        <v>0</v>
      </c>
      <c r="S7" s="80">
        <v>0</v>
      </c>
      <c r="T7" s="78">
        <f>SUMPRODUCT(LTA!F7:AJ7,LTA!F$101:AJ$101,LTA!F$103:AJ$103)</f>
        <v>48.120000000000005</v>
      </c>
      <c r="U7" s="78">
        <f>SUMPRODUCT(LTA!F7:AJ7,LTA!F$102:AJ$102,LTA!F$103:AJ$103)</f>
        <v>54.41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445.66000000000008</v>
      </c>
      <c r="AB7" s="117">
        <f>-STOA!N7</f>
        <v>0</v>
      </c>
      <c r="AC7">
        <f t="shared" si="0"/>
        <v>18.248810897092728</v>
      </c>
      <c r="AD7">
        <f t="shared" si="1"/>
        <v>1619.5531464638555</v>
      </c>
      <c r="AE7">
        <f>'IDT-1'!B7</f>
        <v>0</v>
      </c>
      <c r="AF7" s="26"/>
      <c r="AG7">
        <f t="shared" si="2"/>
        <v>1619.5531464638555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-217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14.111625148279954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1123.7419966902928</v>
      </c>
      <c r="P8" s="77">
        <v>58.719999999999985</v>
      </c>
      <c r="Q8" s="77">
        <v>33.29999999999999</v>
      </c>
      <c r="R8" s="80">
        <v>0</v>
      </c>
      <c r="S8" s="80">
        <v>0</v>
      </c>
      <c r="T8" s="78">
        <f>SUMPRODUCT(LTA!F8:AJ8,LTA!F$101:AJ$101,LTA!F$103:AJ$103)</f>
        <v>48.58</v>
      </c>
      <c r="U8" s="78">
        <f>SUMPRODUCT(LTA!F8:AJ8,LTA!F$102:AJ$102,LTA!F$103:AJ$103)</f>
        <v>54.019999999999996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445.66000000000008</v>
      </c>
      <c r="AB8" s="117">
        <f>-STOA!N8</f>
        <v>0</v>
      </c>
      <c r="AC8">
        <f t="shared" si="0"/>
        <v>19.055965533260959</v>
      </c>
      <c r="AD8">
        <f t="shared" si="1"/>
        <v>1595.962056305312</v>
      </c>
      <c r="AE8">
        <f>'IDT-1'!B8</f>
        <v>0</v>
      </c>
      <c r="AF8" s="26"/>
      <c r="AG8">
        <f t="shared" si="2"/>
        <v>1595.962056305312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-274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14.111625148279954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80.000000000000014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1112.739485273677</v>
      </c>
      <c r="P9" s="77">
        <v>58.719999999999985</v>
      </c>
      <c r="Q9" s="77">
        <v>33.29999999999999</v>
      </c>
      <c r="R9" s="80">
        <v>0</v>
      </c>
      <c r="S9" s="80">
        <v>0</v>
      </c>
      <c r="T9" s="78">
        <f>SUMPRODUCT(LTA!F9:AJ9,LTA!F$101:AJ$101,LTA!F$103:AJ$103)</f>
        <v>48.92</v>
      </c>
      <c r="U9" s="78">
        <f>SUMPRODUCT(LTA!F9:AJ9,LTA!F$102:AJ$102,LTA!F$103:AJ$103)</f>
        <v>53.08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445.66000000000008</v>
      </c>
      <c r="AB9" s="117">
        <f>-STOA!N9</f>
        <v>0</v>
      </c>
      <c r="AC9">
        <f t="shared" si="0"/>
        <v>18.630279264917419</v>
      </c>
      <c r="AD9">
        <f t="shared" si="1"/>
        <v>1582.1652311570397</v>
      </c>
      <c r="AE9">
        <f>'IDT-1'!B9</f>
        <v>0</v>
      </c>
      <c r="AF9" s="26"/>
      <c r="AG9">
        <f t="shared" si="2"/>
        <v>1582.1652311570397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-257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14.111625148279954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80.000000000000014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1112.739485273677</v>
      </c>
      <c r="P10" s="77">
        <v>58.719999999999985</v>
      </c>
      <c r="Q10" s="77">
        <v>33.29999999999999</v>
      </c>
      <c r="R10" s="80">
        <v>0</v>
      </c>
      <c r="S10" s="80">
        <v>0</v>
      </c>
      <c r="T10" s="78">
        <f>SUMPRODUCT(LTA!F10:AJ10,LTA!F$101:AJ$101,LTA!F$103:AJ$103)</f>
        <v>54.65</v>
      </c>
      <c r="U10" s="78">
        <f>SUMPRODUCT(LTA!F10:AJ10,LTA!F$102:AJ$102,LTA!F$103:AJ$103)</f>
        <v>53.24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445.66000000000008</v>
      </c>
      <c r="AB10" s="117">
        <f>-STOA!N10</f>
        <v>0</v>
      </c>
      <c r="AC10">
        <f t="shared" si="0"/>
        <v>18.824161305272547</v>
      </c>
      <c r="AD10">
        <f t="shared" si="1"/>
        <v>1571.8613491166846</v>
      </c>
      <c r="AE10">
        <f>'IDT-1'!B10</f>
        <v>0</v>
      </c>
      <c r="AF10" s="26"/>
      <c r="AG10">
        <f t="shared" si="2"/>
        <v>1571.8613491166846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-273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5.4236000000000004</v>
      </c>
      <c r="E11">
        <f>GT_NG!P11</f>
        <v>14.111625148279954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80.000000000000014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1102.9294268493434</v>
      </c>
      <c r="P11" s="77">
        <v>58.719999999999985</v>
      </c>
      <c r="Q11" s="77">
        <v>33.29999999999999</v>
      </c>
      <c r="R11" s="80">
        <v>0</v>
      </c>
      <c r="S11" s="80">
        <v>0</v>
      </c>
      <c r="T11" s="78">
        <f>SUMPRODUCT(LTA!F11:AJ11,LTA!F$101:AJ$101,LTA!F$103:AJ$103)</f>
        <v>54.2</v>
      </c>
      <c r="U11" s="78">
        <f>SUMPRODUCT(LTA!F11:AJ11,LTA!F$102:AJ$102,LTA!F$103:AJ$103)</f>
        <v>54.069999999999993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445.66000000000008</v>
      </c>
      <c r="AB11" s="117">
        <f>-STOA!N11</f>
        <v>0</v>
      </c>
      <c r="AC11">
        <f t="shared" si="0"/>
        <v>18.778559026360362</v>
      </c>
      <c r="AD11">
        <f t="shared" si="1"/>
        <v>1546.636092971263</v>
      </c>
      <c r="AE11">
        <f>'IDT-1'!B11</f>
        <v>0</v>
      </c>
      <c r="AF11" s="26"/>
      <c r="AG11">
        <f t="shared" si="2"/>
        <v>1546.636092971263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-283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5.4236000000000004</v>
      </c>
      <c r="E12">
        <f>GT_NG!P12</f>
        <v>14.111625148279954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80.000000000000014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1102.5888210335872</v>
      </c>
      <c r="P12" s="77">
        <v>58.719999999999985</v>
      </c>
      <c r="Q12" s="77">
        <v>33.29999999999999</v>
      </c>
      <c r="R12" s="80">
        <v>0</v>
      </c>
      <c r="S12" s="80">
        <v>0</v>
      </c>
      <c r="T12" s="78">
        <f>SUMPRODUCT(LTA!F12:AJ12,LTA!F$101:AJ$101,LTA!F$103:AJ$103)</f>
        <v>53.980000000000004</v>
      </c>
      <c r="U12" s="78">
        <f>SUMPRODUCT(LTA!F12:AJ12,LTA!F$102:AJ$102,LTA!F$103:AJ$103)</f>
        <v>54.85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445.66000000000008</v>
      </c>
      <c r="AB12" s="117">
        <f>-STOA!N12</f>
        <v>0</v>
      </c>
      <c r="AC12">
        <f t="shared" si="0"/>
        <v>18.9846866281922</v>
      </c>
      <c r="AD12">
        <f t="shared" si="1"/>
        <v>1523.6493595536751</v>
      </c>
      <c r="AE12">
        <f>'IDT-1'!B12</f>
        <v>0</v>
      </c>
      <c r="AF12" s="26"/>
      <c r="AG12">
        <f t="shared" si="2"/>
        <v>1523.6493595536751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-306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14.111625148279954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80.000000000000014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1048.9901314703511</v>
      </c>
      <c r="P13" s="77">
        <v>58.719999999999985</v>
      </c>
      <c r="Q13" s="77">
        <v>33.29999999999999</v>
      </c>
      <c r="R13" s="80">
        <v>0</v>
      </c>
      <c r="S13" s="80">
        <v>0</v>
      </c>
      <c r="T13" s="78">
        <f>SUMPRODUCT(LTA!F13:AJ13,LTA!F$101:AJ$101,LTA!F$103:AJ$103)</f>
        <v>35.64</v>
      </c>
      <c r="U13" s="78">
        <f>SUMPRODUCT(LTA!F13:AJ13,LTA!F$102:AJ$102,LTA!F$103:AJ$103)</f>
        <v>55.510000000000005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445.66000000000008</v>
      </c>
      <c r="AB13" s="117">
        <f>-STOA!N13</f>
        <v>0</v>
      </c>
      <c r="AC13">
        <f t="shared" si="0"/>
        <v>18.257905032158405</v>
      </c>
      <c r="AD13">
        <f t="shared" si="1"/>
        <v>1475.9382515864729</v>
      </c>
      <c r="AE13">
        <f>'IDT-1'!B13</f>
        <v>0</v>
      </c>
      <c r="AF13" s="26"/>
      <c r="AG13">
        <f t="shared" si="2"/>
        <v>1475.9382515864729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-289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14.111625148279954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80.000000000000014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1048.8930725817756</v>
      </c>
      <c r="P14" s="77">
        <v>58.719999999999985</v>
      </c>
      <c r="Q14" s="77">
        <v>33.29999999999999</v>
      </c>
      <c r="R14" s="80">
        <v>0</v>
      </c>
      <c r="S14" s="80">
        <v>0</v>
      </c>
      <c r="T14" s="78">
        <f>SUMPRODUCT(LTA!F14:AJ14,LTA!F$101:AJ$101,LTA!F$103:AJ$103)</f>
        <v>35.9</v>
      </c>
      <c r="U14" s="78">
        <f>SUMPRODUCT(LTA!F14:AJ14,LTA!F$102:AJ$102,LTA!F$103:AJ$103)</f>
        <v>55.62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445.66000000000008</v>
      </c>
      <c r="AB14" s="117">
        <f>-STOA!N14</f>
        <v>0</v>
      </c>
      <c r="AC14">
        <f t="shared" si="0"/>
        <v>18.295819424027719</v>
      </c>
      <c r="AD14">
        <f t="shared" si="1"/>
        <v>1472.1732783060279</v>
      </c>
      <c r="AE14">
        <f>'IDT-1'!B14</f>
        <v>0</v>
      </c>
      <c r="AF14" s="26"/>
      <c r="AG14">
        <f t="shared" si="2"/>
        <v>1472.1732783060279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-293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14.111625148279954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80.000000000000014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1036.7468398744804</v>
      </c>
      <c r="P15" s="77">
        <v>58.719999999999985</v>
      </c>
      <c r="Q15" s="77">
        <v>33.29999999999999</v>
      </c>
      <c r="R15" s="80">
        <v>0</v>
      </c>
      <c r="S15" s="80">
        <v>0</v>
      </c>
      <c r="T15" s="78">
        <f>SUMPRODUCT(LTA!F15:AJ15,LTA!F$101:AJ$101,LTA!F$103:AJ$103)</f>
        <v>36.08</v>
      </c>
      <c r="U15" s="78">
        <f>SUMPRODUCT(LTA!F15:AJ15,LTA!F$102:AJ$102,LTA!F$103:AJ$103)</f>
        <v>54.11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445.66000000000008</v>
      </c>
      <c r="AB15" s="117">
        <f>-STOA!N15</f>
        <v>0</v>
      </c>
      <c r="AC15">
        <f t="shared" si="0"/>
        <v>18.32815674408084</v>
      </c>
      <c r="AD15">
        <f t="shared" si="1"/>
        <v>1441.6647082786794</v>
      </c>
      <c r="AE15">
        <f>'IDT-1'!B15</f>
        <v>0</v>
      </c>
      <c r="AF15" s="26"/>
      <c r="AG15">
        <f t="shared" si="2"/>
        <v>1441.6647082786794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-310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14.111625148279954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80.000000000000014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1027.1390363229953</v>
      </c>
      <c r="P16" s="77">
        <v>58.719999999999985</v>
      </c>
      <c r="Q16" s="77">
        <v>33.29999999999999</v>
      </c>
      <c r="R16" s="80">
        <v>0</v>
      </c>
      <c r="S16" s="80">
        <v>0</v>
      </c>
      <c r="T16" s="78">
        <f>SUMPRODUCT(LTA!F16:AJ16,LTA!F$101:AJ$101,LTA!F$103:AJ$103)</f>
        <v>32.67</v>
      </c>
      <c r="U16" s="78">
        <f>SUMPRODUCT(LTA!F16:AJ16,LTA!F$102:AJ$102,LTA!F$103:AJ$103)</f>
        <v>53.650000000000006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445.66000000000008</v>
      </c>
      <c r="AB16" s="117">
        <f>-STOA!N16</f>
        <v>0</v>
      </c>
      <c r="AC16">
        <f t="shared" si="0"/>
        <v>18.200673945305578</v>
      </c>
      <c r="AD16">
        <f t="shared" si="1"/>
        <v>1429.3143875259698</v>
      </c>
      <c r="AE16">
        <f>'IDT-1'!B16</f>
        <v>0</v>
      </c>
      <c r="AF16" s="26"/>
      <c r="AG16">
        <f t="shared" si="2"/>
        <v>1429.3143875259698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-309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14.111625148279954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80.000000000000014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1022.2873610301656</v>
      </c>
      <c r="P17" s="77">
        <v>58.719999999999985</v>
      </c>
      <c r="Q17" s="77">
        <v>33.29999999999999</v>
      </c>
      <c r="R17" s="80">
        <v>0</v>
      </c>
      <c r="S17" s="80">
        <v>0</v>
      </c>
      <c r="T17" s="78">
        <f>SUMPRODUCT(LTA!F17:AJ17,LTA!F$101:AJ$101,LTA!F$103:AJ$103)</f>
        <v>33.299999999999997</v>
      </c>
      <c r="U17" s="78">
        <f>SUMPRODUCT(LTA!F17:AJ17,LTA!F$102:AJ$102,LTA!F$103:AJ$103)</f>
        <v>53.44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445.66000000000008</v>
      </c>
      <c r="AB17" s="117">
        <f>-STOA!N17</f>
        <v>0</v>
      </c>
      <c r="AC17">
        <f t="shared" si="0"/>
        <v>17.992990779806963</v>
      </c>
      <c r="AD17">
        <f t="shared" si="1"/>
        <v>1444.0903953986387</v>
      </c>
      <c r="AE17">
        <f>'IDT-1'!B17</f>
        <v>0</v>
      </c>
      <c r="AF17" s="26"/>
      <c r="AG17">
        <f t="shared" si="2"/>
        <v>1444.0903953986387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-290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14.111625148279954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80.000000000000014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1018.4452970108952</v>
      </c>
      <c r="P18" s="77">
        <v>58.719999999999985</v>
      </c>
      <c r="Q18" s="77">
        <v>33.29999999999999</v>
      </c>
      <c r="R18" s="80">
        <v>0</v>
      </c>
      <c r="S18" s="80">
        <v>0</v>
      </c>
      <c r="T18" s="78">
        <f>SUMPRODUCT(LTA!F18:AJ18,LTA!F$101:AJ$101,LTA!F$103:AJ$103)</f>
        <v>33.83</v>
      </c>
      <c r="U18" s="78">
        <f>SUMPRODUCT(LTA!F18:AJ18,LTA!F$102:AJ$102,LTA!F$103:AJ$103)</f>
        <v>52.68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445.66000000000008</v>
      </c>
      <c r="AB18" s="117">
        <f>-STOA!N18</f>
        <v>0</v>
      </c>
      <c r="AC18">
        <f t="shared" si="0"/>
        <v>17.957156616437384</v>
      </c>
      <c r="AD18">
        <f t="shared" si="1"/>
        <v>1440.0541655427378</v>
      </c>
      <c r="AE18">
        <f>'IDT-1'!B18</f>
        <v>0</v>
      </c>
      <c r="AF18" s="26"/>
      <c r="AG18">
        <f t="shared" si="2"/>
        <v>1440.0541655427378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-290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14.111625148279954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80.000000000000014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1021.8991034759185</v>
      </c>
      <c r="P19" s="77">
        <v>58.719999999999985</v>
      </c>
      <c r="Q19" s="77">
        <v>33.29999999999999</v>
      </c>
      <c r="R19" s="80">
        <v>0</v>
      </c>
      <c r="S19" s="80">
        <v>0</v>
      </c>
      <c r="T19" s="78">
        <f>SUMPRODUCT(LTA!F19:AJ19,LTA!F$101:AJ$101,LTA!F$103:AJ$103)</f>
        <v>47.63</v>
      </c>
      <c r="U19" s="78">
        <f>SUMPRODUCT(LTA!F19:AJ19,LTA!F$102:AJ$102,LTA!F$103:AJ$103)</f>
        <v>51.9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445.66000000000008</v>
      </c>
      <c r="AB19" s="117">
        <f>-STOA!N19</f>
        <v>0</v>
      </c>
      <c r="AC19">
        <f t="shared" si="0"/>
        <v>18.16427300598496</v>
      </c>
      <c r="AD19">
        <f t="shared" si="1"/>
        <v>1449.3208556182137</v>
      </c>
      <c r="AE19">
        <f>'IDT-1'!B19</f>
        <v>0</v>
      </c>
      <c r="AF19" s="26"/>
      <c r="AG19">
        <f t="shared" si="2"/>
        <v>1449.3208556182137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-297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14.111637548119633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80.000000000000014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1026.9736358685343</v>
      </c>
      <c r="P20" s="77">
        <v>58.719999999999985</v>
      </c>
      <c r="Q20" s="77">
        <v>33.29999999999999</v>
      </c>
      <c r="R20" s="80">
        <v>0</v>
      </c>
      <c r="S20" s="80">
        <v>0</v>
      </c>
      <c r="T20" s="78">
        <f>SUMPRODUCT(LTA!F20:AJ20,LTA!F$101:AJ$101,LTA!F$103:AJ$103)</f>
        <v>46.8</v>
      </c>
      <c r="U20" s="78">
        <f>SUMPRODUCT(LTA!F20:AJ20,LTA!F$102:AJ$102,LTA!F$103:AJ$103)</f>
        <v>52.05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445.66000000000008</v>
      </c>
      <c r="AB20" s="117">
        <f>-STOA!N20</f>
        <v>0</v>
      </c>
      <c r="AC20">
        <f t="shared" si="0"/>
        <v>18.191930920158565</v>
      </c>
      <c r="AD20">
        <f t="shared" si="1"/>
        <v>1452.4361424964954</v>
      </c>
      <c r="AE20">
        <f>'IDT-1'!B20</f>
        <v>0</v>
      </c>
      <c r="AF20" s="26"/>
      <c r="AG20">
        <f t="shared" si="2"/>
        <v>1452.4361424964954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-297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14.111637548119633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80.000000000000014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1029.7889403215611</v>
      </c>
      <c r="P21" s="77">
        <v>58.719999999999985</v>
      </c>
      <c r="Q21" s="77">
        <v>33.29999999999999</v>
      </c>
      <c r="R21" s="80">
        <v>0</v>
      </c>
      <c r="S21" s="80">
        <v>0</v>
      </c>
      <c r="T21" s="78">
        <f>SUMPRODUCT(LTA!F21:AJ21,LTA!F$101:AJ$101,LTA!F$103:AJ$103)</f>
        <v>46.870000000000005</v>
      </c>
      <c r="U21" s="78">
        <f>SUMPRODUCT(LTA!F21:AJ21,LTA!F$102:AJ$102,LTA!F$103:AJ$103)</f>
        <v>52.53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445.66000000000008</v>
      </c>
      <c r="AB21" s="117">
        <f>-STOA!N21</f>
        <v>0</v>
      </c>
      <c r="AC21">
        <f t="shared" si="0"/>
        <v>18.274814364478374</v>
      </c>
      <c r="AD21">
        <f t="shared" si="1"/>
        <v>1449.7185635052026</v>
      </c>
      <c r="AE21">
        <f>'IDT-1'!B21</f>
        <v>0</v>
      </c>
      <c r="AF21" s="26"/>
      <c r="AG21">
        <f t="shared" si="2"/>
        <v>1449.7185635052026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-303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14.111637548119633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80.000000000000014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1042.042143384602</v>
      </c>
      <c r="P22" s="77">
        <v>58.719999999999985</v>
      </c>
      <c r="Q22" s="77">
        <v>33.29999999999999</v>
      </c>
      <c r="R22" s="80">
        <v>0</v>
      </c>
      <c r="S22" s="80">
        <v>0</v>
      </c>
      <c r="T22" s="78">
        <f>SUMPRODUCT(LTA!F22:AJ22,LTA!F$101:AJ$101,LTA!F$103:AJ$103)</f>
        <v>46.96</v>
      </c>
      <c r="U22" s="78">
        <f>SUMPRODUCT(LTA!F22:AJ22,LTA!F$102:AJ$102,LTA!F$103:AJ$103)</f>
        <v>71.02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445.66000000000008</v>
      </c>
      <c r="AB22" s="117">
        <f>-STOA!N22</f>
        <v>0</v>
      </c>
      <c r="AC22">
        <f t="shared" si="0"/>
        <v>18.555024678955331</v>
      </c>
      <c r="AD22">
        <f t="shared" si="1"/>
        <v>1479.2715562537664</v>
      </c>
      <c r="AE22">
        <f>'IDT-1'!B22</f>
        <v>0</v>
      </c>
      <c r="AF22" s="26"/>
      <c r="AG22">
        <f t="shared" si="2"/>
        <v>1479.2715562537664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-304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14.111637548119633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80.000000000000014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1044.7864218412374</v>
      </c>
      <c r="P23" s="77">
        <v>58.719999999999985</v>
      </c>
      <c r="Q23" s="77">
        <v>33.29999999999999</v>
      </c>
      <c r="R23" s="80">
        <v>0</v>
      </c>
      <c r="S23" s="80">
        <v>0</v>
      </c>
      <c r="T23" s="78">
        <f>SUMPRODUCT(LTA!F23:AJ23,LTA!F$101:AJ$101,LTA!F$103:AJ$103)</f>
        <v>49.45</v>
      </c>
      <c r="U23" s="78">
        <f>SUMPRODUCT(LTA!F23:AJ23,LTA!F$102:AJ$102,LTA!F$103:AJ$103)</f>
        <v>69.849999999999994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445.66000000000008</v>
      </c>
      <c r="AB23" s="117">
        <f>-STOA!N23</f>
        <v>0</v>
      </c>
      <c r="AC23">
        <f t="shared" si="0"/>
        <v>18.937037302739338</v>
      </c>
      <c r="AD23">
        <f t="shared" si="1"/>
        <v>1443.9538220866177</v>
      </c>
      <c r="AE23">
        <f>'IDT-1'!B23</f>
        <v>0</v>
      </c>
      <c r="AF23" s="26"/>
      <c r="AG23">
        <f t="shared" si="2"/>
        <v>1443.9538220866177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-343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14.111637548119633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80.000000000000014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1048.6829469062127</v>
      </c>
      <c r="P24" s="77">
        <v>58.719999999999985</v>
      </c>
      <c r="Q24" s="77">
        <v>33.29999999999999</v>
      </c>
      <c r="R24" s="80">
        <v>0</v>
      </c>
      <c r="S24" s="80">
        <v>0</v>
      </c>
      <c r="T24" s="78">
        <f>SUMPRODUCT(LTA!F24:AJ24,LTA!F$101:AJ$101,LTA!F$103:AJ$103)</f>
        <v>48.980000000000004</v>
      </c>
      <c r="U24" s="78">
        <f>SUMPRODUCT(LTA!F24:AJ24,LTA!F$102:AJ$102,LTA!F$103:AJ$103)</f>
        <v>68.87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445.66000000000008</v>
      </c>
      <c r="AB24" s="117">
        <f>-STOA!N24</f>
        <v>0</v>
      </c>
      <c r="AC24">
        <f t="shared" si="0"/>
        <v>18.905297958177947</v>
      </c>
      <c r="AD24">
        <f t="shared" si="1"/>
        <v>1452.4320864961544</v>
      </c>
      <c r="AE24">
        <f>'IDT-1'!B24</f>
        <v>0</v>
      </c>
      <c r="AF24" s="26"/>
      <c r="AG24">
        <f t="shared" si="2"/>
        <v>1452.4320864961544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-337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14.111649911295093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80.000000000000014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1053.672743738962</v>
      </c>
      <c r="P25" s="77">
        <v>58.719999999999985</v>
      </c>
      <c r="Q25" s="77">
        <v>33.29999999999999</v>
      </c>
      <c r="R25" s="80">
        <v>0</v>
      </c>
      <c r="S25" s="80">
        <v>0</v>
      </c>
      <c r="T25" s="78">
        <f>SUMPRODUCT(LTA!F25:AJ25,LTA!F$101:AJ$101,LTA!F$103:AJ$103)</f>
        <v>48.63</v>
      </c>
      <c r="U25" s="78">
        <f>SUMPRODUCT(LTA!F25:AJ25,LTA!F$102:AJ$102,LTA!F$103:AJ$103)</f>
        <v>67.88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445.66000000000008</v>
      </c>
      <c r="AB25" s="117">
        <f>-STOA!N25</f>
        <v>0</v>
      </c>
      <c r="AC25">
        <f t="shared" si="0"/>
        <v>19.141613212112581</v>
      </c>
      <c r="AD25">
        <f t="shared" si="1"/>
        <v>1432.8455804381449</v>
      </c>
      <c r="AE25">
        <f>'IDT-1'!B25</f>
        <v>0</v>
      </c>
      <c r="AF25" s="26"/>
      <c r="AG25">
        <f t="shared" si="2"/>
        <v>1432.8455804381449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-360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14.111649911295093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1042.2593783943496</v>
      </c>
      <c r="P26" s="77">
        <v>58.719999999999985</v>
      </c>
      <c r="Q26" s="77">
        <v>33.29999999999999</v>
      </c>
      <c r="R26" s="80">
        <v>0</v>
      </c>
      <c r="S26" s="80">
        <v>0</v>
      </c>
      <c r="T26" s="78">
        <f>SUMPRODUCT(LTA!F26:AJ26,LTA!F$101:AJ$101,LTA!F$103:AJ$103)</f>
        <v>48.36</v>
      </c>
      <c r="U26" s="78">
        <f>SUMPRODUCT(LTA!F26:AJ26,LTA!F$102:AJ$102,LTA!F$103:AJ$103)</f>
        <v>66.86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445.66000000000008</v>
      </c>
      <c r="AB26" s="117">
        <f>-STOA!N26</f>
        <v>0</v>
      </c>
      <c r="AC26">
        <f t="shared" si="0"/>
        <v>18.878895429202668</v>
      </c>
      <c r="AD26">
        <f t="shared" si="1"/>
        <v>1437.404932876442</v>
      </c>
      <c r="AE26">
        <f>'IDT-1'!B26</f>
        <v>0</v>
      </c>
      <c r="AF26" s="26"/>
      <c r="AG26">
        <f t="shared" si="2"/>
        <v>1437.404932876442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-343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14.111649911295093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80.03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1017.1756778979046</v>
      </c>
      <c r="P27" s="77">
        <v>58.719999999999985</v>
      </c>
      <c r="Q27" s="77">
        <v>33.29999999999999</v>
      </c>
      <c r="R27" s="80">
        <v>1.58</v>
      </c>
      <c r="S27" s="80">
        <v>0</v>
      </c>
      <c r="T27" s="78">
        <f>SUMPRODUCT(LTA!F27:AJ27,LTA!F$101:AJ$101,LTA!F$103:AJ$103)</f>
        <v>33.82</v>
      </c>
      <c r="U27" s="78">
        <f>SUMPRODUCT(LTA!F27:AJ27,LTA!F$102:AJ$102,LTA!F$103:AJ$103)</f>
        <v>65.75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445.66000000000008</v>
      </c>
      <c r="AB27" s="117">
        <f>-STOA!N27</f>
        <v>0</v>
      </c>
      <c r="AC27">
        <f t="shared" si="0"/>
        <v>18.605631885011515</v>
      </c>
      <c r="AD27">
        <f t="shared" si="1"/>
        <v>1390.5544959241881</v>
      </c>
      <c r="AE27">
        <f>'IDT-1'!B27</f>
        <v>0</v>
      </c>
      <c r="AF27" s="26"/>
      <c r="AG27">
        <f t="shared" si="2"/>
        <v>1390.5544959241881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-351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14.111649911295093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80.03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1004.2596130092135</v>
      </c>
      <c r="P28" s="77">
        <v>58.719999999999985</v>
      </c>
      <c r="Q28" s="77">
        <v>33.29999999999999</v>
      </c>
      <c r="R28" s="80">
        <v>9.02</v>
      </c>
      <c r="S28" s="80">
        <v>0</v>
      </c>
      <c r="T28" s="78">
        <f>SUMPRODUCT(LTA!F28:AJ28,LTA!F$101:AJ$101,LTA!F$103:AJ$103)</f>
        <v>30.91</v>
      </c>
      <c r="U28" s="78">
        <f>SUMPRODUCT(LTA!F28:AJ28,LTA!F$102:AJ$102,LTA!F$103:AJ$103)</f>
        <v>37.24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445.66000000000008</v>
      </c>
      <c r="AB28" s="117">
        <f>-STOA!N28</f>
        <v>0</v>
      </c>
      <c r="AC28">
        <f t="shared" si="0"/>
        <v>18.165530856202494</v>
      </c>
      <c r="AD28">
        <f t="shared" si="1"/>
        <v>1367.0985320643063</v>
      </c>
      <c r="AE28">
        <f>'IDT-1'!B28</f>
        <v>0</v>
      </c>
      <c r="AF28" s="26"/>
      <c r="AG28">
        <f t="shared" si="2"/>
        <v>1367.0985320643063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-338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14.111649911295093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80.03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949.40274062940978</v>
      </c>
      <c r="P29" s="77">
        <v>31.782999244998109</v>
      </c>
      <c r="Q29" s="77">
        <v>13.45</v>
      </c>
      <c r="R29" s="80">
        <v>3.78</v>
      </c>
      <c r="S29" s="80">
        <v>0</v>
      </c>
      <c r="T29" s="78">
        <f>SUMPRODUCT(LTA!F29:AJ29,LTA!F$101:AJ$101,LTA!F$103:AJ$103)</f>
        <v>36.21</v>
      </c>
      <c r="U29" s="78">
        <f>SUMPRODUCT(LTA!F29:AJ29,LTA!F$102:AJ$102,LTA!F$103:AJ$103)</f>
        <v>36.26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-5</v>
      </c>
      <c r="AA29" s="117">
        <f>STOA!H29</f>
        <v>445.66000000000008</v>
      </c>
      <c r="AB29" s="117">
        <f>-STOA!N29</f>
        <v>0</v>
      </c>
      <c r="AC29">
        <f t="shared" si="0"/>
        <v>16.215349724997157</v>
      </c>
      <c r="AD29">
        <f t="shared" si="1"/>
        <v>1384.4848400607059</v>
      </c>
      <c r="AE29">
        <f>'IDT-1'!B29</f>
        <v>0</v>
      </c>
      <c r="AF29" s="26"/>
      <c r="AG29">
        <f t="shared" si="2"/>
        <v>1384.4848400607059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-215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14.111649911295093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80.03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960.00567205459595</v>
      </c>
      <c r="P30" s="77">
        <v>19.217876243093919</v>
      </c>
      <c r="Q30" s="77">
        <v>13.45</v>
      </c>
      <c r="R30" s="80">
        <v>25.5</v>
      </c>
      <c r="S30" s="80">
        <v>0</v>
      </c>
      <c r="T30" s="78">
        <f>SUMPRODUCT(LTA!F30:AJ30,LTA!F$101:AJ$101,LTA!F$103:AJ$103)</f>
        <v>45.39</v>
      </c>
      <c r="U30" s="78">
        <f>SUMPRODUCT(LTA!F30:AJ30,LTA!F$102:AJ$102,LTA!F$103:AJ$103)</f>
        <v>35.21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-22</v>
      </c>
      <c r="AA30" s="117">
        <f>STOA!H30</f>
        <v>445.66000000000008</v>
      </c>
      <c r="AB30" s="117">
        <f>-STOA!N30</f>
        <v>0</v>
      </c>
      <c r="AC30">
        <f t="shared" si="0"/>
        <v>16.744862519832292</v>
      </c>
      <c r="AD30">
        <f t="shared" si="1"/>
        <v>1379.8431356891529</v>
      </c>
      <c r="AE30">
        <f>'IDT-1'!B30</f>
        <v>0</v>
      </c>
      <c r="AF30" s="26"/>
      <c r="AG30">
        <f t="shared" si="2"/>
        <v>1379.8431356891529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-230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14.111637548119633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82.26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952.38993137414286</v>
      </c>
      <c r="P31" s="77">
        <v>19.217876243093919</v>
      </c>
      <c r="Q31" s="77">
        <v>13.45</v>
      </c>
      <c r="R31" s="80">
        <v>25.5</v>
      </c>
      <c r="S31" s="80">
        <v>0</v>
      </c>
      <c r="T31" s="78">
        <f>SUMPRODUCT(LTA!F31:AJ31,LTA!F$101:AJ$101,LTA!F$103:AJ$103)</f>
        <v>58.33</v>
      </c>
      <c r="U31" s="78">
        <f>SUMPRODUCT(LTA!F31:AJ31,LTA!F$102:AJ$102,LTA!F$103:AJ$103)</f>
        <v>34.340000000000003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-52</v>
      </c>
      <c r="AA31" s="117">
        <f>STOA!H31</f>
        <v>454.82000000000011</v>
      </c>
      <c r="AB31" s="117">
        <f>-STOA!N31</f>
        <v>0</v>
      </c>
      <c r="AC31">
        <f t="shared" si="0"/>
        <v>16.759998107737626</v>
      </c>
      <c r="AD31">
        <f t="shared" si="1"/>
        <v>1409.672247057619</v>
      </c>
      <c r="AE31">
        <f>'IDT-1'!B31</f>
        <v>0</v>
      </c>
      <c r="AF31" s="26"/>
      <c r="AG31">
        <f t="shared" si="2"/>
        <v>1409.672247057619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-186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14.111637548119633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82.26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952.17426422182712</v>
      </c>
      <c r="P32" s="77">
        <v>19.217876243093919</v>
      </c>
      <c r="Q32" s="77">
        <v>13.45</v>
      </c>
      <c r="R32" s="80">
        <v>25.5</v>
      </c>
      <c r="S32" s="80">
        <v>0</v>
      </c>
      <c r="T32" s="78">
        <f>SUMPRODUCT(LTA!F32:AJ32,LTA!F$101:AJ$101,LTA!F$103:AJ$103)</f>
        <v>75.37</v>
      </c>
      <c r="U32" s="78">
        <f>SUMPRODUCT(LTA!F32:AJ32,LTA!F$102:AJ$102,LTA!F$103:AJ$103)</f>
        <v>33.71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-98</v>
      </c>
      <c r="AA32" s="117">
        <f>STOA!H32</f>
        <v>464.62000000000012</v>
      </c>
      <c r="AB32" s="117">
        <f>-STOA!N32</f>
        <v>0</v>
      </c>
      <c r="AC32">
        <f t="shared" si="0"/>
        <v>17.17518891476335</v>
      </c>
      <c r="AD32">
        <f t="shared" si="1"/>
        <v>1414.2513890982777</v>
      </c>
      <c r="AE32">
        <f>'IDT-1'!B32</f>
        <v>0</v>
      </c>
      <c r="AF32" s="26"/>
      <c r="AG32">
        <f t="shared" si="2"/>
        <v>1414.2513890982777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-161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14.111637548119633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82.26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920.6380505771557</v>
      </c>
      <c r="P33" s="77">
        <v>19.217876243093919</v>
      </c>
      <c r="Q33" s="77">
        <v>13.45</v>
      </c>
      <c r="R33" s="80">
        <v>25.5</v>
      </c>
      <c r="S33" s="80">
        <v>0</v>
      </c>
      <c r="T33" s="78">
        <f>SUMPRODUCT(LTA!F33:AJ33,LTA!F$101:AJ$101,LTA!F$103:AJ$103)</f>
        <v>102.47</v>
      </c>
      <c r="U33" s="78">
        <f>SUMPRODUCT(LTA!F33:AJ33,LTA!F$102:AJ$102,LTA!F$103:AJ$103)</f>
        <v>33.369999999999997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-102</v>
      </c>
      <c r="AA33" s="117">
        <f>STOA!H33</f>
        <v>476.5200000000001</v>
      </c>
      <c r="AB33" s="117">
        <f>-STOA!N33</f>
        <v>0</v>
      </c>
      <c r="AC33">
        <f t="shared" si="0"/>
        <v>17.157975086990479</v>
      </c>
      <c r="AD33">
        <f t="shared" si="1"/>
        <v>1430.3923892813787</v>
      </c>
      <c r="AE33">
        <f>'IDT-1'!B33</f>
        <v>0</v>
      </c>
      <c r="AF33" s="26"/>
      <c r="AG33">
        <f t="shared" si="2"/>
        <v>1430.3923892813787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14.111637548119633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82.26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881.48667797743974</v>
      </c>
      <c r="P34" s="77">
        <v>19.217876243093919</v>
      </c>
      <c r="Q34" s="77">
        <v>13.45</v>
      </c>
      <c r="R34" s="80">
        <v>25.5</v>
      </c>
      <c r="S34" s="80">
        <v>0</v>
      </c>
      <c r="T34" s="78">
        <f>SUMPRODUCT(LTA!F34:AJ34,LTA!F$101:AJ$101,LTA!F$103:AJ$103)</f>
        <v>131.09</v>
      </c>
      <c r="U34" s="78">
        <f>SUMPRODUCT(LTA!F34:AJ34,LTA!F$102:AJ$102,LTA!F$103:AJ$103)</f>
        <v>32.28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-105</v>
      </c>
      <c r="AA34" s="117">
        <f>STOA!H34</f>
        <v>485.62000000000012</v>
      </c>
      <c r="AB34" s="117">
        <f>-STOA!N34</f>
        <v>0</v>
      </c>
      <c r="AC34">
        <f t="shared" si="0"/>
        <v>17.118030753068592</v>
      </c>
      <c r="AD34">
        <f t="shared" si="1"/>
        <v>1429.9109610155849</v>
      </c>
      <c r="AE34">
        <f>'IDT-1'!B34</f>
        <v>0</v>
      </c>
      <c r="AF34" s="26"/>
      <c r="AG34">
        <f t="shared" si="2"/>
        <v>1429.9109610155849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-143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14.111637548119633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863.54730438451259</v>
      </c>
      <c r="P35" s="77">
        <v>19.217876243093919</v>
      </c>
      <c r="Q35" s="77">
        <v>13.45</v>
      </c>
      <c r="R35" s="80">
        <v>41.500000000000007</v>
      </c>
      <c r="S35" s="80">
        <v>0</v>
      </c>
      <c r="T35" s="78">
        <f>SUMPRODUCT(LTA!F35:AJ35,LTA!F$101:AJ$101,LTA!F$103:AJ$103)</f>
        <v>153.32000000000002</v>
      </c>
      <c r="U35" s="78">
        <f>SUMPRODUCT(LTA!F35:AJ35,LTA!F$102:AJ$102,LTA!F$103:AJ$103)</f>
        <v>25.25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-115</v>
      </c>
      <c r="AA35" s="117">
        <f>STOA!H35</f>
        <v>499.67000000000019</v>
      </c>
      <c r="AB35" s="117">
        <f>-STOA!N35</f>
        <v>0</v>
      </c>
      <c r="AC35">
        <f t="shared" si="0"/>
        <v>17.988711319526701</v>
      </c>
      <c r="AD35">
        <f t="shared" si="1"/>
        <v>1385.3509068561996</v>
      </c>
      <c r="AE35">
        <f>'IDT-1'!B35</f>
        <v>0</v>
      </c>
      <c r="AF35" s="26"/>
      <c r="AG35">
        <f t="shared" si="2"/>
        <v>1385.3509068561996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-204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14.111637548119633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852.36255359733605</v>
      </c>
      <c r="P36" s="77">
        <v>19.217876243093919</v>
      </c>
      <c r="Q36" s="77">
        <v>13.45</v>
      </c>
      <c r="R36" s="80">
        <v>41.500000000000007</v>
      </c>
      <c r="S36" s="80">
        <v>0</v>
      </c>
      <c r="T36" s="78">
        <f>SUMPRODUCT(LTA!F36:AJ36,LTA!F$101:AJ$101,LTA!F$103:AJ$103)</f>
        <v>184.26999999999998</v>
      </c>
      <c r="U36" s="78">
        <f>SUMPRODUCT(LTA!F36:AJ36,LTA!F$102:AJ$102,LTA!F$103:AJ$103)</f>
        <v>25.150000000000002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-111</v>
      </c>
      <c r="AA36" s="117">
        <f>STOA!H36</f>
        <v>518.57000000000016</v>
      </c>
      <c r="AB36" s="117">
        <f>-STOA!N36</f>
        <v>0</v>
      </c>
      <c r="AC36">
        <f t="shared" si="0"/>
        <v>18.603307465787601</v>
      </c>
      <c r="AD36">
        <f t="shared" si="1"/>
        <v>1392.3015599227624</v>
      </c>
      <c r="AE36">
        <f>'IDT-1'!B36</f>
        <v>0</v>
      </c>
      <c r="AF36" s="26"/>
      <c r="AG36">
        <f t="shared" si="2"/>
        <v>1392.3015599227624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-239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14.111637548119633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82.26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827.62275084476164</v>
      </c>
      <c r="P37" s="77">
        <v>19.217876243093919</v>
      </c>
      <c r="Q37" s="77">
        <v>13.45</v>
      </c>
      <c r="R37" s="80">
        <v>41.500000000000007</v>
      </c>
      <c r="S37" s="80">
        <v>0</v>
      </c>
      <c r="T37" s="78">
        <f>SUMPRODUCT(LTA!F37:AJ37,LTA!F$101:AJ$101,LTA!F$103:AJ$103)</f>
        <v>213.95</v>
      </c>
      <c r="U37" s="78">
        <f>SUMPRODUCT(LTA!F37:AJ37,LTA!F$102:AJ$102,LTA!F$103:AJ$103)</f>
        <v>25.06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-133</v>
      </c>
      <c r="AA37" s="117">
        <f>STOA!H37</f>
        <v>532.57000000000016</v>
      </c>
      <c r="AB37" s="117">
        <f>-STOA!N37</f>
        <v>0</v>
      </c>
      <c r="AC37">
        <f t="shared" si="0"/>
        <v>18.975522087053246</v>
      </c>
      <c r="AD37">
        <f t="shared" si="1"/>
        <v>1390.0311425489222</v>
      </c>
      <c r="AE37">
        <f>'IDT-1'!B37</f>
        <v>0</v>
      </c>
      <c r="AF37" s="26"/>
      <c r="AG37">
        <f t="shared" si="2"/>
        <v>1390.0311425489222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-239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14.111637548119633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82.26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818.39762409132641</v>
      </c>
      <c r="P38" s="77">
        <v>19.217876243093919</v>
      </c>
      <c r="Q38" s="77">
        <v>13.45</v>
      </c>
      <c r="R38" s="80">
        <v>41.500000000000007</v>
      </c>
      <c r="S38" s="80">
        <v>0</v>
      </c>
      <c r="T38" s="78">
        <f>SUMPRODUCT(LTA!F38:AJ38,LTA!F$101:AJ$101,LTA!F$103:AJ$103)</f>
        <v>244.90999999999997</v>
      </c>
      <c r="U38" s="78">
        <f>SUMPRODUCT(LTA!F38:AJ38,LTA!F$102:AJ$102,LTA!F$103:AJ$103)</f>
        <v>25.1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-155</v>
      </c>
      <c r="AA38" s="117">
        <f>STOA!H38</f>
        <v>546.57000000000016</v>
      </c>
      <c r="AB38" s="117">
        <f>-STOA!N38</f>
        <v>0</v>
      </c>
      <c r="AC38">
        <f t="shared" si="0"/>
        <v>19.538928542244484</v>
      </c>
      <c r="AD38">
        <f t="shared" si="1"/>
        <v>1397.2426093402955</v>
      </c>
      <c r="AE38">
        <f>'IDT-1'!B38</f>
        <v>0</v>
      </c>
      <c r="AF38" s="26"/>
      <c r="AG38">
        <f t="shared" si="2"/>
        <v>1397.2426093402955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-245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14.111625148279954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82.26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801.46747854909972</v>
      </c>
      <c r="P39" s="77">
        <v>19.217876243093919</v>
      </c>
      <c r="Q39" s="77">
        <v>13.45</v>
      </c>
      <c r="R39" s="80">
        <v>41.500000000000007</v>
      </c>
      <c r="S39" s="80">
        <v>0</v>
      </c>
      <c r="T39" s="78">
        <f>SUMPRODUCT(LTA!F39:AJ39,LTA!F$101:AJ$101,LTA!F$103:AJ$103)</f>
        <v>270.34999999999997</v>
      </c>
      <c r="U39" s="78">
        <f>SUMPRODUCT(LTA!F39:AJ39,LTA!F$102:AJ$102,LTA!F$103:AJ$103)</f>
        <v>27.740000000000002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-95</v>
      </c>
      <c r="AA39" s="117">
        <f>STOA!H39</f>
        <v>559.17000000000019</v>
      </c>
      <c r="AB39" s="117">
        <f>-STOA!N39</f>
        <v>-75</v>
      </c>
      <c r="AC39">
        <f t="shared" si="0"/>
        <v>19.978758467931375</v>
      </c>
      <c r="AD39">
        <f t="shared" si="1"/>
        <v>1394.5526214725426</v>
      </c>
      <c r="AE39">
        <f>'IDT-1'!B39</f>
        <v>0</v>
      </c>
      <c r="AF39" s="26"/>
      <c r="AG39">
        <f t="shared" si="2"/>
        <v>1394.5526214725426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-256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14.111625148279954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82.26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786.06489142553085</v>
      </c>
      <c r="P40" s="77">
        <v>19.217876243093919</v>
      </c>
      <c r="Q40" s="77">
        <v>13.45</v>
      </c>
      <c r="R40" s="80">
        <v>41.500000000000007</v>
      </c>
      <c r="S40" s="80">
        <v>0</v>
      </c>
      <c r="T40" s="78">
        <f>SUMPRODUCT(LTA!F40:AJ40,LTA!F$101:AJ$101,LTA!F$103:AJ$103)</f>
        <v>295.93</v>
      </c>
      <c r="U40" s="78">
        <f>SUMPRODUCT(LTA!F40:AJ40,LTA!F$102:AJ$102,LTA!F$103:AJ$103)</f>
        <v>32.19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-93</v>
      </c>
      <c r="AA40" s="117">
        <f>STOA!H40</f>
        <v>571.07000000000016</v>
      </c>
      <c r="AB40" s="117">
        <f>-STOA!N40</f>
        <v>-75</v>
      </c>
      <c r="AC40">
        <f t="shared" si="0"/>
        <v>20.221077828766166</v>
      </c>
      <c r="AD40">
        <f t="shared" si="1"/>
        <v>1419.8377149881389</v>
      </c>
      <c r="AE40">
        <f>'IDT-1'!B40</f>
        <v>0</v>
      </c>
      <c r="AF40" s="26"/>
      <c r="AG40">
        <f t="shared" si="2"/>
        <v>1419.8377149881389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-259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14.111625148279954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82.26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781.12383113060287</v>
      </c>
      <c r="P41" s="77">
        <v>19.217876243093919</v>
      </c>
      <c r="Q41" s="77">
        <v>13.45</v>
      </c>
      <c r="R41" s="80">
        <v>41.500000000000007</v>
      </c>
      <c r="S41" s="80">
        <v>0</v>
      </c>
      <c r="T41" s="78">
        <f>SUMPRODUCT(LTA!F41:AJ41,LTA!F$101:AJ$101,LTA!F$103:AJ$103)</f>
        <v>319.02999999999997</v>
      </c>
      <c r="U41" s="78">
        <f>SUMPRODUCT(LTA!F41:AJ41,LTA!F$102:AJ$102,LTA!F$103:AJ$103)</f>
        <v>31.8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-110</v>
      </c>
      <c r="AA41" s="117">
        <f>STOA!H41</f>
        <v>581.57000000000016</v>
      </c>
      <c r="AB41" s="117">
        <f>-STOA!N41</f>
        <v>-75</v>
      </c>
      <c r="AC41">
        <f t="shared" si="0"/>
        <v>20.363306967904453</v>
      </c>
      <c r="AD41">
        <f t="shared" si="1"/>
        <v>1459.9644255540722</v>
      </c>
      <c r="AE41">
        <f>'IDT-1'!B41</f>
        <v>0</v>
      </c>
      <c r="AF41" s="26"/>
      <c r="AG41">
        <f t="shared" si="2"/>
        <v>1459.9644255540722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-230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13.693198529411767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82.26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775.57870336660574</v>
      </c>
      <c r="P42" s="77">
        <v>20</v>
      </c>
      <c r="Q42" s="77">
        <v>13.45</v>
      </c>
      <c r="R42" s="80">
        <v>41.500000000000007</v>
      </c>
      <c r="S42" s="80">
        <v>0</v>
      </c>
      <c r="T42" s="78">
        <f>SUMPRODUCT(LTA!F42:AJ42,LTA!F$101:AJ$101,LTA!F$103:AJ$103)</f>
        <v>339.31</v>
      </c>
      <c r="U42" s="78">
        <f>SUMPRODUCT(LTA!F42:AJ42,LTA!F$102:AJ$102,LTA!F$103:AJ$103)</f>
        <v>31.74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-116</v>
      </c>
      <c r="AA42" s="117">
        <f>STOA!H42</f>
        <v>595.57000000000016</v>
      </c>
      <c r="AB42" s="117">
        <f>-STOA!N42</f>
        <v>-75</v>
      </c>
      <c r="AC42">
        <f t="shared" si="0"/>
        <v>20.68987139857358</v>
      </c>
      <c r="AD42">
        <f t="shared" si="1"/>
        <v>1480.6764304974442</v>
      </c>
      <c r="AE42">
        <f>'IDT-1'!B42</f>
        <v>0</v>
      </c>
      <c r="AF42" s="26"/>
      <c r="AG42">
        <f t="shared" si="2"/>
        <v>1480.6764304974442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-232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13.693198529411767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82.606111921683066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746.04038078580334</v>
      </c>
      <c r="P43" s="77">
        <v>19.21</v>
      </c>
      <c r="Q43" s="77">
        <v>13.45</v>
      </c>
      <c r="R43" s="80">
        <v>41.500000000000007</v>
      </c>
      <c r="S43" s="80">
        <v>0</v>
      </c>
      <c r="T43" s="78">
        <f>SUMPRODUCT(LTA!F43:AJ43,LTA!F$101:AJ$101,LTA!F$103:AJ$103)</f>
        <v>356.85999999999996</v>
      </c>
      <c r="U43" s="78">
        <f>SUMPRODUCT(LTA!F43:AJ43,LTA!F$102:AJ$102,LTA!F$103:AJ$103)</f>
        <v>31.18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-138</v>
      </c>
      <c r="AA43" s="117">
        <f>STOA!H43</f>
        <v>601.55000000000018</v>
      </c>
      <c r="AB43" s="117">
        <f>-STOA!N43</f>
        <v>-75</v>
      </c>
      <c r="AC43">
        <f t="shared" si="0"/>
        <v>20.681432709906499</v>
      </c>
      <c r="AD43">
        <f t="shared" si="1"/>
        <v>1467.6726585269921</v>
      </c>
      <c r="AE43">
        <f>'IDT-1'!B43</f>
        <v>0</v>
      </c>
      <c r="AF43" s="26"/>
      <c r="AG43">
        <f t="shared" si="2"/>
        <v>1467.6726585269921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-216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13.693198529411767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82.606111921683066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745.19994369825031</v>
      </c>
      <c r="P44" s="77">
        <v>19.21</v>
      </c>
      <c r="Q44" s="77">
        <v>13.45</v>
      </c>
      <c r="R44" s="80">
        <v>41.500000000000007</v>
      </c>
      <c r="S44" s="80">
        <v>0</v>
      </c>
      <c r="T44" s="78">
        <f>SUMPRODUCT(LTA!F44:AJ44,LTA!F$101:AJ$101,LTA!F$103:AJ$103)</f>
        <v>362.58</v>
      </c>
      <c r="U44" s="78">
        <f>SUMPRODUCT(LTA!F44:AJ44,LTA!F$102:AJ$102,LTA!F$103:AJ$103)</f>
        <v>30.549999999999997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-150</v>
      </c>
      <c r="AA44" s="117">
        <f>STOA!H44</f>
        <v>608.55000000000018</v>
      </c>
      <c r="AB44" s="117">
        <f>-STOA!N44</f>
        <v>-75</v>
      </c>
      <c r="AC44">
        <f t="shared" si="0"/>
        <v>20.860332011235787</v>
      </c>
      <c r="AD44">
        <f t="shared" si="1"/>
        <v>1469.7433221381095</v>
      </c>
      <c r="AE44">
        <f>'IDT-1'!B44</f>
        <v>0</v>
      </c>
      <c r="AF44" s="26"/>
      <c r="AG44">
        <f t="shared" si="2"/>
        <v>1469.7433221381095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-213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13.273198482932996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744.98270849877679</v>
      </c>
      <c r="P45" s="77">
        <v>19.21</v>
      </c>
      <c r="Q45" s="77">
        <v>13.45557091148404</v>
      </c>
      <c r="R45" s="80">
        <v>41.500000000000007</v>
      </c>
      <c r="S45" s="80">
        <v>0</v>
      </c>
      <c r="T45" s="78">
        <f>SUMPRODUCT(LTA!F45:AJ45,LTA!F$101:AJ$101,LTA!F$103:AJ$103)</f>
        <v>367.09</v>
      </c>
      <c r="U45" s="78">
        <f>SUMPRODUCT(LTA!F45:AJ45,LTA!F$102:AJ$102,LTA!F$103:AJ$103)</f>
        <v>31.339999999999996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-158</v>
      </c>
      <c r="AA45" s="117">
        <f>STOA!H45</f>
        <v>615.55000000000018</v>
      </c>
      <c r="AB45" s="117">
        <f>-STOA!N45</f>
        <v>-75</v>
      </c>
      <c r="AC45">
        <f t="shared" si="0"/>
        <v>20.629242835601747</v>
      </c>
      <c r="AD45">
        <f t="shared" si="1"/>
        <v>1522.0605246923315</v>
      </c>
      <c r="AE45">
        <f>'IDT-1'!B45</f>
        <v>0</v>
      </c>
      <c r="AF45" s="26"/>
      <c r="AG45">
        <f t="shared" si="2"/>
        <v>1522.0605246923315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-166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13.273198482932996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744.98270849877679</v>
      </c>
      <c r="P46" s="77">
        <v>19.21</v>
      </c>
      <c r="Q46" s="77">
        <v>13.45557091148404</v>
      </c>
      <c r="R46" s="80">
        <v>41.500000000000007</v>
      </c>
      <c r="S46" s="80">
        <v>0</v>
      </c>
      <c r="T46" s="78">
        <f>SUMPRODUCT(LTA!F46:AJ46,LTA!F$101:AJ$101,LTA!F$103:AJ$103)</f>
        <v>369.7</v>
      </c>
      <c r="U46" s="78">
        <f>SUMPRODUCT(LTA!F46:AJ46,LTA!F$102:AJ$102,LTA!F$103:AJ$103)</f>
        <v>32.22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-156</v>
      </c>
      <c r="AA46" s="117">
        <f>STOA!H46</f>
        <v>616.95000000000016</v>
      </c>
      <c r="AB46" s="117">
        <f>-STOA!N46</f>
        <v>-75</v>
      </c>
      <c r="AC46">
        <f t="shared" si="0"/>
        <v>20.592371687901988</v>
      </c>
      <c r="AD46">
        <f t="shared" si="1"/>
        <v>1535.9873958400312</v>
      </c>
      <c r="AE46">
        <f>'IDT-1'!B46</f>
        <v>0</v>
      </c>
      <c r="AF46" s="26"/>
      <c r="AG46">
        <f t="shared" si="2"/>
        <v>1535.9873958400312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-159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13.273198482932996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738.17864490038789</v>
      </c>
      <c r="P47" s="77">
        <v>19.21</v>
      </c>
      <c r="Q47" s="77">
        <v>13.45557091148404</v>
      </c>
      <c r="R47" s="80">
        <v>41.500000000000007</v>
      </c>
      <c r="S47" s="80">
        <v>0</v>
      </c>
      <c r="T47" s="78">
        <f>SUMPRODUCT(LTA!F47:AJ47,LTA!F$101:AJ$101,LTA!F$103:AJ$103)</f>
        <v>381.58</v>
      </c>
      <c r="U47" s="78">
        <f>SUMPRODUCT(LTA!F47:AJ47,LTA!F$102:AJ$102,LTA!F$103:AJ$103)</f>
        <v>45.870000000000005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-162</v>
      </c>
      <c r="AA47" s="117">
        <f>STOA!H47</f>
        <v>622.55000000000018</v>
      </c>
      <c r="AB47" s="117">
        <f>-STOA!N47</f>
        <v>-75</v>
      </c>
      <c r="AC47">
        <f t="shared" si="0"/>
        <v>20.708780525492017</v>
      </c>
      <c r="AD47">
        <f t="shared" si="1"/>
        <v>1571.1969234040523</v>
      </c>
      <c r="AE47">
        <f>'IDT-1'!B47</f>
        <v>0</v>
      </c>
      <c r="AF47" s="26"/>
      <c r="AG47">
        <f t="shared" si="2"/>
        <v>1571.1969234040523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-142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13.273198482932996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738.17864490038789</v>
      </c>
      <c r="P48" s="77">
        <v>19.21</v>
      </c>
      <c r="Q48" s="77">
        <v>13.45557091148404</v>
      </c>
      <c r="R48" s="80">
        <v>41.500000000000007</v>
      </c>
      <c r="S48" s="80">
        <v>0</v>
      </c>
      <c r="T48" s="78">
        <f>SUMPRODUCT(LTA!F48:AJ48,LTA!F$101:AJ$101,LTA!F$103:AJ$103)</f>
        <v>382.88</v>
      </c>
      <c r="U48" s="78">
        <f>SUMPRODUCT(LTA!F48:AJ48,LTA!F$102:AJ$102,LTA!F$103:AJ$103)</f>
        <v>46.9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-195</v>
      </c>
      <c r="AA48" s="117">
        <f>STOA!H48</f>
        <v>626.05000000000018</v>
      </c>
      <c r="AB48" s="117">
        <f>-STOA!N48</f>
        <v>-75</v>
      </c>
      <c r="AC48">
        <f t="shared" si="0"/>
        <v>20.680181377792259</v>
      </c>
      <c r="AD48">
        <f t="shared" si="1"/>
        <v>1586.0555225517521</v>
      </c>
      <c r="AE48">
        <f>'IDT-1'!B48</f>
        <v>0</v>
      </c>
      <c r="AF48" s="26"/>
      <c r="AG48">
        <f t="shared" si="2"/>
        <v>1586.0555225517521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13.273198482932996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738.21716536754604</v>
      </c>
      <c r="P49" s="77">
        <v>19.21</v>
      </c>
      <c r="Q49" s="77">
        <v>13.45557091148404</v>
      </c>
      <c r="R49" s="80">
        <v>41.500000000000007</v>
      </c>
      <c r="S49" s="80">
        <v>0</v>
      </c>
      <c r="T49" s="78">
        <f>SUMPRODUCT(LTA!F49:AJ49,LTA!F$101:AJ$101,LTA!F$103:AJ$103)</f>
        <v>384.35</v>
      </c>
      <c r="U49" s="78">
        <f>SUMPRODUCT(LTA!F49:AJ49,LTA!F$102:AJ$102,LTA!F$103:AJ$103)</f>
        <v>48.29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-194</v>
      </c>
      <c r="AA49" s="117">
        <f>STOA!H49</f>
        <v>628.1500000000002</v>
      </c>
      <c r="AB49" s="117">
        <f>-STOA!N49</f>
        <v>-75</v>
      </c>
      <c r="AC49">
        <f t="shared" si="0"/>
        <v>20.670899592770073</v>
      </c>
      <c r="AD49">
        <f t="shared" si="1"/>
        <v>1597.0633248039321</v>
      </c>
      <c r="AE49">
        <f>'IDT-1'!B49</f>
        <v>0</v>
      </c>
      <c r="AF49" s="26"/>
      <c r="AG49">
        <f t="shared" si="2"/>
        <v>1597.0633248039321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-95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13.273198482932996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738.21716536754604</v>
      </c>
      <c r="P50" s="77">
        <v>19.21</v>
      </c>
      <c r="Q50" s="77">
        <v>13.45557091148404</v>
      </c>
      <c r="R50" s="80">
        <v>41.500000000000007</v>
      </c>
      <c r="S50" s="80">
        <v>0</v>
      </c>
      <c r="T50" s="78">
        <f>SUMPRODUCT(LTA!F50:AJ50,LTA!F$101:AJ$101,LTA!F$103:AJ$103)</f>
        <v>398.63</v>
      </c>
      <c r="U50" s="78">
        <f>SUMPRODUCT(LTA!F50:AJ50,LTA!F$102:AJ$102,LTA!F$103:AJ$103)</f>
        <v>48.76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-210</v>
      </c>
      <c r="AA50" s="117">
        <f>STOA!H50</f>
        <v>628.1500000000002</v>
      </c>
      <c r="AB50" s="117">
        <f>-STOA!N50</f>
        <v>-75</v>
      </c>
      <c r="AC50">
        <f t="shared" si="0"/>
        <v>20.782943337725687</v>
      </c>
      <c r="AD50">
        <f t="shared" si="1"/>
        <v>1613.7012810589765</v>
      </c>
      <c r="AE50">
        <f>'IDT-1'!B50</f>
        <v>0</v>
      </c>
      <c r="AF50" s="26"/>
      <c r="AG50">
        <f t="shared" si="2"/>
        <v>1613.7012810589765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13.693198529411767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740.54762528690981</v>
      </c>
      <c r="P51" s="77">
        <v>19.21</v>
      </c>
      <c r="Q51" s="77">
        <v>13.45557091148404</v>
      </c>
      <c r="R51" s="80">
        <v>41.500000000000007</v>
      </c>
      <c r="S51" s="80">
        <v>0</v>
      </c>
      <c r="T51" s="78">
        <f>SUMPRODUCT(LTA!F51:AJ51,LTA!F$101:AJ$101,LTA!F$103:AJ$103)</f>
        <v>400.88000000000005</v>
      </c>
      <c r="U51" s="78">
        <f>SUMPRODUCT(LTA!F51:AJ51,LTA!F$102:AJ$102,LTA!F$103:AJ$103)</f>
        <v>71.17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-227</v>
      </c>
      <c r="AA51" s="117">
        <f>STOA!H51</f>
        <v>628.1500000000002</v>
      </c>
      <c r="AB51" s="117">
        <f>-STOA!N51</f>
        <v>-75</v>
      </c>
      <c r="AC51">
        <f t="shared" si="0"/>
        <v>21.308255466135353</v>
      </c>
      <c r="AD51">
        <f t="shared" si="1"/>
        <v>1608.5864288964096</v>
      </c>
      <c r="AE51">
        <f>'IDT-1'!B51</f>
        <v>0</v>
      </c>
      <c r="AF51" s="26"/>
      <c r="AG51">
        <f t="shared" si="2"/>
        <v>1608.5864288964096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13.693198529411767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742.57674065702804</v>
      </c>
      <c r="P52" s="77">
        <v>19.21</v>
      </c>
      <c r="Q52" s="77">
        <v>13.45557091148404</v>
      </c>
      <c r="R52" s="80">
        <v>41.500000000000007</v>
      </c>
      <c r="S52" s="80">
        <v>0</v>
      </c>
      <c r="T52" s="78">
        <f>SUMPRODUCT(LTA!F52:AJ52,LTA!F$101:AJ$101,LTA!F$103:AJ$103)</f>
        <v>401.94999999999993</v>
      </c>
      <c r="U52" s="78">
        <f>SUMPRODUCT(LTA!F52:AJ52,LTA!F$102:AJ$102,LTA!F$103:AJ$103)</f>
        <v>72.650000000000006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-191</v>
      </c>
      <c r="AA52" s="117">
        <f>STOA!H52</f>
        <v>628.1500000000002</v>
      </c>
      <c r="AB52" s="117">
        <f>-STOA!N52</f>
        <v>-75</v>
      </c>
      <c r="AC52">
        <f t="shared" si="0"/>
        <v>21.366307936436787</v>
      </c>
      <c r="AD52">
        <f t="shared" si="1"/>
        <v>1611.1074917962264</v>
      </c>
      <c r="AE52">
        <f>'IDT-1'!B52</f>
        <v>0</v>
      </c>
      <c r="AF52" s="26"/>
      <c r="AG52">
        <f t="shared" si="2"/>
        <v>1611.1074917962264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-130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13.693198529411767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734.26044188793333</v>
      </c>
      <c r="P53" s="77">
        <v>19.21</v>
      </c>
      <c r="Q53" s="77">
        <v>13.45557091148404</v>
      </c>
      <c r="R53" s="80">
        <v>41.500000000000007</v>
      </c>
      <c r="S53" s="80">
        <v>0</v>
      </c>
      <c r="T53" s="78">
        <f>SUMPRODUCT(LTA!F53:AJ53,LTA!F$101:AJ$101,LTA!F$103:AJ$103)</f>
        <v>403.68999999999994</v>
      </c>
      <c r="U53" s="78">
        <f>SUMPRODUCT(LTA!F53:AJ53,LTA!F$102:AJ$102,LTA!F$103:AJ$103)</f>
        <v>76.09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-192</v>
      </c>
      <c r="AA53" s="117">
        <f>STOA!H53</f>
        <v>628.1500000000002</v>
      </c>
      <c r="AB53" s="117">
        <f>-STOA!N53</f>
        <v>-75</v>
      </c>
      <c r="AC53">
        <f t="shared" si="0"/>
        <v>21.383099144879726</v>
      </c>
      <c r="AD53">
        <f t="shared" si="1"/>
        <v>1602.9544018186887</v>
      </c>
      <c r="AE53">
        <f>'IDT-1'!B53</f>
        <v>0</v>
      </c>
      <c r="AF53" s="26"/>
      <c r="AG53">
        <f t="shared" si="2"/>
        <v>1602.9544018186887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-134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13.693198529411767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734.26044188793333</v>
      </c>
      <c r="P54" s="77">
        <v>19.21</v>
      </c>
      <c r="Q54" s="77">
        <v>13.45557091148404</v>
      </c>
      <c r="R54" s="80">
        <v>41.500000000000007</v>
      </c>
      <c r="S54" s="80">
        <v>0</v>
      </c>
      <c r="T54" s="78">
        <f>SUMPRODUCT(LTA!F54:AJ54,LTA!F$101:AJ$101,LTA!F$103:AJ$103)</f>
        <v>400.73</v>
      </c>
      <c r="U54" s="78">
        <f>SUMPRODUCT(LTA!F54:AJ54,LTA!F$102:AJ$102,LTA!F$103:AJ$103)</f>
        <v>78.900000000000006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-211</v>
      </c>
      <c r="AA54" s="117">
        <f>STOA!H54</f>
        <v>628.1500000000002</v>
      </c>
      <c r="AB54" s="117">
        <f>-STOA!N54</f>
        <v>-75</v>
      </c>
      <c r="AC54">
        <f t="shared" si="0"/>
        <v>21.452804165057291</v>
      </c>
      <c r="AD54">
        <f t="shared" si="1"/>
        <v>1594.7346967985113</v>
      </c>
      <c r="AE54">
        <f>'IDT-1'!B54</f>
        <v>0</v>
      </c>
      <c r="AF54" s="26"/>
      <c r="AG54">
        <f t="shared" si="2"/>
        <v>1594.7346967985113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13.693198529411767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751.42003465316952</v>
      </c>
      <c r="P55" s="77">
        <v>19.21</v>
      </c>
      <c r="Q55" s="77">
        <v>13.45557091148404</v>
      </c>
      <c r="R55" s="80">
        <v>41.500000000000007</v>
      </c>
      <c r="S55" s="80">
        <v>0</v>
      </c>
      <c r="T55" s="78">
        <f>SUMPRODUCT(LTA!F55:AJ55,LTA!F$101:AJ$101,LTA!F$103:AJ$103)</f>
        <v>403.12999999999994</v>
      </c>
      <c r="U55" s="78">
        <f>SUMPRODUCT(LTA!F55:AJ55,LTA!F$102:AJ$102,LTA!F$103:AJ$103)</f>
        <v>81.37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-253</v>
      </c>
      <c r="AA55" s="117">
        <f>STOA!H55</f>
        <v>628.1500000000002</v>
      </c>
      <c r="AB55" s="117">
        <f>-STOA!N55</f>
        <v>-75</v>
      </c>
      <c r="AC55">
        <f t="shared" si="0"/>
        <v>21.292782418356662</v>
      </c>
      <c r="AD55">
        <f t="shared" si="1"/>
        <v>1656.7843113104479</v>
      </c>
      <c r="AE55">
        <f>'IDT-1'!B55</f>
        <v>0</v>
      </c>
      <c r="AF55" s="26"/>
      <c r="AG55">
        <f t="shared" si="2"/>
        <v>1656.7843113104479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-41.14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13.693198529411767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751.83584659647272</v>
      </c>
      <c r="P56" s="77">
        <v>19.21</v>
      </c>
      <c r="Q56" s="77">
        <v>13.45557091148404</v>
      </c>
      <c r="R56" s="80">
        <v>41.500000000000007</v>
      </c>
      <c r="S56" s="80">
        <v>0</v>
      </c>
      <c r="T56" s="78">
        <f>SUMPRODUCT(LTA!F56:AJ56,LTA!F$101:AJ$101,LTA!F$103:AJ$103)</f>
        <v>406.03</v>
      </c>
      <c r="U56" s="78">
        <f>SUMPRODUCT(LTA!F56:AJ56,LTA!F$102:AJ$102,LTA!F$103:AJ$103)</f>
        <v>84.240000000000009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-274</v>
      </c>
      <c r="AA56" s="117">
        <f>STOA!H56</f>
        <v>628.1500000000002</v>
      </c>
      <c r="AB56" s="117">
        <f>-STOA!N56</f>
        <v>-75</v>
      </c>
      <c r="AC56">
        <f t="shared" si="0"/>
        <v>21.50542579590325</v>
      </c>
      <c r="AD56">
        <f t="shared" si="1"/>
        <v>1644.9374798762046</v>
      </c>
      <c r="AE56">
        <f>'IDT-1'!B56</f>
        <v>0</v>
      </c>
      <c r="AF56" s="26"/>
      <c r="AG56">
        <f t="shared" si="2"/>
        <v>1644.9374798762046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-37.96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13.693198529411767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661.71724595688352</v>
      </c>
      <c r="P57" s="77">
        <v>19.21</v>
      </c>
      <c r="Q57" s="77">
        <v>13.45557091148404</v>
      </c>
      <c r="R57" s="80">
        <v>41.500000000000007</v>
      </c>
      <c r="S57" s="80">
        <v>0</v>
      </c>
      <c r="T57" s="78">
        <f>SUMPRODUCT(LTA!F57:AJ57,LTA!F$101:AJ$101,LTA!F$103:AJ$103)</f>
        <v>409.05000000000007</v>
      </c>
      <c r="U57" s="78">
        <f>SUMPRODUCT(LTA!F57:AJ57,LTA!F$102:AJ$102,LTA!F$103:AJ$103)</f>
        <v>87.04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-271</v>
      </c>
      <c r="AA57" s="117">
        <f>STOA!H57</f>
        <v>626.05000000000018</v>
      </c>
      <c r="AB57" s="117">
        <f>-STOA!N57</f>
        <v>-75</v>
      </c>
      <c r="AC57">
        <f t="shared" si="0"/>
        <v>20.855562016650975</v>
      </c>
      <c r="AD57">
        <f t="shared" si="1"/>
        <v>1546.7487430158676</v>
      </c>
      <c r="AE57">
        <f>'IDT-1'!B57</f>
        <v>0</v>
      </c>
      <c r="AF57" s="26"/>
      <c r="AG57">
        <f t="shared" si="2"/>
        <v>1546.7487430158676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-53.4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13.693198529411767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661.72011345885517</v>
      </c>
      <c r="P58" s="77">
        <v>19.21</v>
      </c>
      <c r="Q58" s="77">
        <v>13.45557091148404</v>
      </c>
      <c r="R58" s="80">
        <v>41.500000000000007</v>
      </c>
      <c r="S58" s="80">
        <v>0</v>
      </c>
      <c r="T58" s="78">
        <f>SUMPRODUCT(LTA!F58:AJ58,LTA!F$101:AJ$101,LTA!F$103:AJ$103)</f>
        <v>407.72</v>
      </c>
      <c r="U58" s="78">
        <f>SUMPRODUCT(LTA!F58:AJ58,LTA!F$102:AJ$102,LTA!F$103:AJ$103)</f>
        <v>89.440000000000012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-264</v>
      </c>
      <c r="AA58" s="117">
        <f>STOA!H58</f>
        <v>625.35000000000014</v>
      </c>
      <c r="AB58" s="117">
        <f>-STOA!N58</f>
        <v>-75</v>
      </c>
      <c r="AC58">
        <f t="shared" si="0"/>
        <v>20.873048254703839</v>
      </c>
      <c r="AD58">
        <f t="shared" si="1"/>
        <v>1545.5041242797863</v>
      </c>
      <c r="AE58">
        <f>'IDT-1'!B58</f>
        <v>0</v>
      </c>
      <c r="AF58" s="26"/>
      <c r="AG58">
        <f t="shared" si="2"/>
        <v>1545.5041242797863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13.273198482932996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668.48767743308008</v>
      </c>
      <c r="P59" s="77">
        <v>19.21</v>
      </c>
      <c r="Q59" s="77">
        <v>13.45557091148404</v>
      </c>
      <c r="R59" s="80">
        <v>41.500000000000007</v>
      </c>
      <c r="S59" s="80">
        <v>0</v>
      </c>
      <c r="T59" s="78">
        <f>SUMPRODUCT(LTA!F59:AJ59,LTA!F$101:AJ$101,LTA!F$103:AJ$103)</f>
        <v>419.64</v>
      </c>
      <c r="U59" s="78">
        <f>SUMPRODUCT(LTA!F59:AJ59,LTA!F$102:AJ$102,LTA!F$103:AJ$103)</f>
        <v>106.03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-255</v>
      </c>
      <c r="AA59" s="117">
        <f>STOA!H59</f>
        <v>622.55000000000018</v>
      </c>
      <c r="AB59" s="117">
        <f>-STOA!N59</f>
        <v>-75</v>
      </c>
      <c r="AC59">
        <f t="shared" si="0"/>
        <v>20.800029716380191</v>
      </c>
      <c r="AD59">
        <f t="shared" si="1"/>
        <v>1617.6347067458564</v>
      </c>
      <c r="AE59">
        <f>'IDT-1'!B59</f>
        <v>0</v>
      </c>
      <c r="AF59" s="26"/>
      <c r="AG59">
        <f t="shared" si="2"/>
        <v>1617.6347067458564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13.273198482932996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670.51675136150129</v>
      </c>
      <c r="P60" s="77">
        <v>19.21</v>
      </c>
      <c r="Q60" s="77">
        <v>13.45557091148404</v>
      </c>
      <c r="R60" s="80">
        <v>41.500000000000007</v>
      </c>
      <c r="S60" s="80">
        <v>0</v>
      </c>
      <c r="T60" s="78">
        <f>SUMPRODUCT(LTA!F60:AJ60,LTA!F$101:AJ$101,LTA!F$103:AJ$103)</f>
        <v>420.23999999999995</v>
      </c>
      <c r="U60" s="78">
        <f>SUMPRODUCT(LTA!F60:AJ60,LTA!F$102:AJ$102,LTA!F$103:AJ$103)</f>
        <v>108.27000000000001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-230</v>
      </c>
      <c r="AA60" s="117">
        <f>STOA!H60</f>
        <v>622.55000000000018</v>
      </c>
      <c r="AB60" s="117">
        <f>-STOA!N60</f>
        <v>-75</v>
      </c>
      <c r="AC60">
        <f t="shared" si="0"/>
        <v>20.70082752659517</v>
      </c>
      <c r="AD60">
        <f t="shared" si="1"/>
        <v>1638.6029828640624</v>
      </c>
      <c r="AE60">
        <f>'IDT-1'!B60</f>
        <v>0</v>
      </c>
      <c r="AF60" s="26"/>
      <c r="AG60">
        <f t="shared" si="2"/>
        <v>1638.6029828640624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13.273198482932996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687.17050045952965</v>
      </c>
      <c r="P61" s="77">
        <v>19.21</v>
      </c>
      <c r="Q61" s="77">
        <v>13.45557091148404</v>
      </c>
      <c r="R61" s="80">
        <v>41.500000000000007</v>
      </c>
      <c r="S61" s="80">
        <v>0</v>
      </c>
      <c r="T61" s="78">
        <f>SUMPRODUCT(LTA!F61:AJ61,LTA!F$101:AJ$101,LTA!F$103:AJ$103)</f>
        <v>420</v>
      </c>
      <c r="U61" s="78">
        <f>SUMPRODUCT(LTA!F61:AJ61,LTA!F$102:AJ$102,LTA!F$103:AJ$103)</f>
        <v>111.05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-234</v>
      </c>
      <c r="AA61" s="117">
        <f>STOA!H61</f>
        <v>619.05000000000018</v>
      </c>
      <c r="AB61" s="117">
        <f>-STOA!N61</f>
        <v>-75</v>
      </c>
      <c r="AC61">
        <f t="shared" si="0"/>
        <v>20.612335927858791</v>
      </c>
      <c r="AD61">
        <f t="shared" si="1"/>
        <v>1700.9552235608271</v>
      </c>
      <c r="AE61">
        <f>'IDT-1'!B61</f>
        <v>0</v>
      </c>
      <c r="AF61" s="26"/>
      <c r="AG61">
        <f t="shared" si="2"/>
        <v>1700.9552235608271</v>
      </c>
      <c r="AI61" s="75">
        <f>PXIL!H61</f>
        <v>0</v>
      </c>
      <c r="AJ61" s="75">
        <f>PXIL!N61</f>
        <v>0</v>
      </c>
      <c r="AK61" s="75">
        <f>RTM_IEX!H61</f>
        <v>10.57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12.854794520547946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695.73899013476193</v>
      </c>
      <c r="P62" s="77">
        <v>19.21</v>
      </c>
      <c r="Q62" s="77">
        <v>13.45557091148404</v>
      </c>
      <c r="R62" s="80">
        <v>41.500000000000007</v>
      </c>
      <c r="S62" s="80">
        <v>0</v>
      </c>
      <c r="T62" s="78">
        <f>SUMPRODUCT(LTA!F62:AJ62,LTA!F$101:AJ$101,LTA!F$103:AJ$103)</f>
        <v>417.16</v>
      </c>
      <c r="U62" s="78">
        <f>SUMPRODUCT(LTA!F62:AJ62,LTA!F$102:AJ$102,LTA!F$103:AJ$103)</f>
        <v>111.83000000000001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-234</v>
      </c>
      <c r="AA62" s="117">
        <f>STOA!H62</f>
        <v>614.1500000000002</v>
      </c>
      <c r="AB62" s="117">
        <f>-STOA!N62</f>
        <v>-75</v>
      </c>
      <c r="AC62">
        <f t="shared" si="0"/>
        <v>20.656600682131845</v>
      </c>
      <c r="AD62">
        <f t="shared" si="1"/>
        <v>1705.9410445194014</v>
      </c>
      <c r="AE62">
        <f>'IDT-1'!B62</f>
        <v>0</v>
      </c>
      <c r="AF62" s="26"/>
      <c r="AG62">
        <f t="shared" si="2"/>
        <v>1705.9410445194014</v>
      </c>
      <c r="AI62" s="75">
        <f>PXIL!H62</f>
        <v>0</v>
      </c>
      <c r="AJ62" s="75">
        <f>PXIL!N62</f>
        <v>0</v>
      </c>
      <c r="AK62" s="75">
        <f>RTM_IEX!H62</f>
        <v>14.41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12.854794520547946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695.89321361003101</v>
      </c>
      <c r="P63" s="77">
        <v>19.21</v>
      </c>
      <c r="Q63" s="77">
        <v>13.45557091148404</v>
      </c>
      <c r="R63" s="80">
        <v>41.500000000000007</v>
      </c>
      <c r="S63" s="80">
        <v>0</v>
      </c>
      <c r="T63" s="78">
        <f>SUMPRODUCT(LTA!F63:AJ63,LTA!F$101:AJ$101,LTA!F$103:AJ$103)</f>
        <v>396.14000000000004</v>
      </c>
      <c r="U63" s="78">
        <f>SUMPRODUCT(LTA!F63:AJ63,LTA!F$102:AJ$102,LTA!F$103:AJ$103)</f>
        <v>113.03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-225</v>
      </c>
      <c r="AA63" s="117">
        <f>STOA!H63</f>
        <v>610.53000000000009</v>
      </c>
      <c r="AB63" s="117">
        <f>-STOA!N63</f>
        <v>-75</v>
      </c>
      <c r="AC63">
        <f t="shared" si="0"/>
        <v>20.244974701014456</v>
      </c>
      <c r="AD63">
        <f t="shared" si="1"/>
        <v>1677.6568939757879</v>
      </c>
      <c r="AE63">
        <f>'IDT-1'!B63</f>
        <v>0</v>
      </c>
      <c r="AF63" s="26"/>
      <c r="AG63">
        <f t="shared" si="2"/>
        <v>1677.6568939757879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12.854794520547946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695.89608111200278</v>
      </c>
      <c r="P64" s="77">
        <v>19.21</v>
      </c>
      <c r="Q64" s="77">
        <v>13.45557091148404</v>
      </c>
      <c r="R64" s="80">
        <v>41.500000000000007</v>
      </c>
      <c r="S64" s="80">
        <v>0</v>
      </c>
      <c r="T64" s="78">
        <f>SUMPRODUCT(LTA!F64:AJ64,LTA!F$101:AJ$101,LTA!F$103:AJ$103)</f>
        <v>393.29</v>
      </c>
      <c r="U64" s="78">
        <f>SUMPRODUCT(LTA!F64:AJ64,LTA!F$102:AJ$102,LTA!F$103:AJ$103)</f>
        <v>114.62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-187</v>
      </c>
      <c r="AA64" s="117">
        <f>STOA!H64</f>
        <v>598.63000000000011</v>
      </c>
      <c r="AB64" s="117">
        <f>-STOA!N64</f>
        <v>-75</v>
      </c>
      <c r="AC64">
        <f t="shared" si="0"/>
        <v>19.791823089188384</v>
      </c>
      <c r="AD64">
        <f t="shared" si="1"/>
        <v>1702.9529130895855</v>
      </c>
      <c r="AE64">
        <f>'IDT-1'!B64</f>
        <v>0</v>
      </c>
      <c r="AF64" s="26"/>
      <c r="AG64">
        <f t="shared" si="2"/>
        <v>1702.9529130895855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8.6320441988950272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805.36261783736359</v>
      </c>
      <c r="P65" s="77">
        <v>18.430000000000003</v>
      </c>
      <c r="Q65" s="77">
        <v>13.45557091148404</v>
      </c>
      <c r="R65" s="80">
        <v>41.500000000000007</v>
      </c>
      <c r="S65" s="80">
        <v>0</v>
      </c>
      <c r="T65" s="78">
        <f>SUMPRODUCT(LTA!F65:AJ65,LTA!F$101:AJ$101,LTA!F$103:AJ$103)</f>
        <v>372.23</v>
      </c>
      <c r="U65" s="78">
        <f>SUMPRODUCT(LTA!F65:AJ65,LTA!F$102:AJ$102,LTA!F$103:AJ$103)</f>
        <v>119.68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-156</v>
      </c>
      <c r="AA65" s="117">
        <f>STOA!H65</f>
        <v>591.63000000000011</v>
      </c>
      <c r="AB65" s="117">
        <f>-STOA!N65</f>
        <v>-75</v>
      </c>
      <c r="AC65">
        <f t="shared" si="0"/>
        <v>21.183442101227861</v>
      </c>
      <c r="AD65">
        <f t="shared" si="1"/>
        <v>1707.025080481254</v>
      </c>
      <c r="AE65">
        <f>'IDT-1'!B65</f>
        <v>0</v>
      </c>
      <c r="AF65" s="26"/>
      <c r="AG65">
        <f t="shared" si="2"/>
        <v>1707.025080481254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-107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7.7816823644040269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790.20052183238715</v>
      </c>
      <c r="P66" s="77">
        <v>19.217876243093919</v>
      </c>
      <c r="Q66" s="77">
        <v>13.45557091148404</v>
      </c>
      <c r="R66" s="80">
        <v>41.500000000000007</v>
      </c>
      <c r="S66" s="80">
        <v>0</v>
      </c>
      <c r="T66" s="78">
        <f>SUMPRODUCT(LTA!F66:AJ66,LTA!F$101:AJ$101,LTA!F$103:AJ$103)</f>
        <v>344.28999999999996</v>
      </c>
      <c r="U66" s="78">
        <f>SUMPRODUCT(LTA!F66:AJ66,LTA!F$102:AJ$102,LTA!F$103:AJ$103)</f>
        <v>120.36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-119</v>
      </c>
      <c r="AA66" s="117">
        <f>STOA!H66</f>
        <v>577.63000000000011</v>
      </c>
      <c r="AB66" s="117">
        <f>-STOA!N66</f>
        <v>-75</v>
      </c>
      <c r="AC66">
        <f t="shared" si="0"/>
        <v>20.269105789636594</v>
      </c>
      <c r="AD66">
        <f t="shared" si="1"/>
        <v>1698.4548351964718</v>
      </c>
      <c r="AE66">
        <f>'IDT-1'!B66</f>
        <v>0</v>
      </c>
      <c r="AF66" s="26"/>
      <c r="AG66">
        <f t="shared" si="2"/>
        <v>1698.4548351964718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-97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13.273198482932996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785.31709206039761</v>
      </c>
      <c r="P67" s="77">
        <v>19.217876243093919</v>
      </c>
      <c r="Q67" s="77">
        <v>13.45557091148404</v>
      </c>
      <c r="R67" s="80">
        <v>41.500000000000007</v>
      </c>
      <c r="S67" s="80">
        <v>0</v>
      </c>
      <c r="T67" s="78">
        <f>SUMPRODUCT(LTA!F67:AJ67,LTA!F$101:AJ$101,LTA!F$103:AJ$103)</f>
        <v>325.88</v>
      </c>
      <c r="U67" s="78">
        <f>SUMPRODUCT(LTA!F67:AJ67,LTA!F$102:AJ$102,LTA!F$103:AJ$103)</f>
        <v>120.97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-160</v>
      </c>
      <c r="AA67" s="117">
        <f>STOA!H67</f>
        <v>563.63000000000011</v>
      </c>
      <c r="AB67" s="117">
        <f>-STOA!N67</f>
        <v>0</v>
      </c>
      <c r="AC67">
        <f t="shared" si="0"/>
        <v>19.781541888953448</v>
      </c>
      <c r="AD67">
        <f t="shared" si="1"/>
        <v>1691.7504854436943</v>
      </c>
      <c r="AE67">
        <f>'IDT-1'!B67</f>
        <v>0</v>
      </c>
      <c r="AF67" s="26"/>
      <c r="AG67">
        <f t="shared" si="2"/>
        <v>1691.7504854436943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13.273198482932996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796.35080105039515</v>
      </c>
      <c r="P68" s="77">
        <v>19.217876243093919</v>
      </c>
      <c r="Q68" s="77">
        <v>13.45557091148404</v>
      </c>
      <c r="R68" s="80">
        <v>41.500000000000007</v>
      </c>
      <c r="S68" s="80">
        <v>0</v>
      </c>
      <c r="T68" s="78">
        <f>SUMPRODUCT(LTA!F68:AJ68,LTA!F$101:AJ$101,LTA!F$103:AJ$103)</f>
        <v>321.62</v>
      </c>
      <c r="U68" s="78">
        <f>SUMPRODUCT(LTA!F68:AJ68,LTA!F$102:AJ$102,LTA!F$103:AJ$103)</f>
        <v>121.67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-131</v>
      </c>
      <c r="AA68" s="117">
        <f>STOA!H68</f>
        <v>552.43000000000006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19.588944232665913</v>
      </c>
      <c r="AD68">
        <f t="shared" ref="AD68:AD98" si="4">SUM(B68:AB68,AI68:AR68)-AC68</f>
        <v>1706.2167920899794</v>
      </c>
      <c r="AE68">
        <f>'IDT-1'!B68</f>
        <v>0</v>
      </c>
      <c r="AF68" s="26"/>
      <c r="AG68">
        <f t="shared" ref="AG68:AG98" si="5">SUM(AD68:AF68)+AT68</f>
        <v>1706.2167920899794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-118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13.273198482932996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809.18038082750854</v>
      </c>
      <c r="P69" s="77">
        <v>19.217876243093919</v>
      </c>
      <c r="Q69" s="77">
        <v>13.974599934145537</v>
      </c>
      <c r="R69" s="80">
        <v>41.500000000000007</v>
      </c>
      <c r="S69" s="80">
        <v>0</v>
      </c>
      <c r="T69" s="78">
        <f>SUMPRODUCT(LTA!F69:AJ69,LTA!F$101:AJ$101,LTA!F$103:AJ$103)</f>
        <v>296.30999999999995</v>
      </c>
      <c r="U69" s="78">
        <f>SUMPRODUCT(LTA!F69:AJ69,LTA!F$102:AJ$102,LTA!F$103:AJ$103)</f>
        <v>120.65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-74</v>
      </c>
      <c r="AA69" s="117">
        <f>STOA!H69</f>
        <v>537.73000000000013</v>
      </c>
      <c r="AB69" s="117">
        <f>-STOA!N69</f>
        <v>0</v>
      </c>
      <c r="AC69">
        <f t="shared" si="3"/>
        <v>18.936954124082948</v>
      </c>
      <c r="AD69">
        <f t="shared" si="4"/>
        <v>1725.1873909983369</v>
      </c>
      <c r="AE69">
        <f>'IDT-1'!B69</f>
        <v>0</v>
      </c>
      <c r="AF69" s="26"/>
      <c r="AG69">
        <f t="shared" si="5"/>
        <v>1725.1873909983369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-129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13.273198482932996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819.9690518647385</v>
      </c>
      <c r="P70" s="77">
        <v>19.217876243093919</v>
      </c>
      <c r="Q70" s="77">
        <v>14.076515713932196</v>
      </c>
      <c r="R70" s="80">
        <v>41.500000000000007</v>
      </c>
      <c r="S70" s="80">
        <v>0</v>
      </c>
      <c r="T70" s="78">
        <f>SUMPRODUCT(LTA!F70:AJ70,LTA!F$101:AJ$101,LTA!F$103:AJ$103)</f>
        <v>270.17</v>
      </c>
      <c r="U70" s="78">
        <f>SUMPRODUCT(LTA!F70:AJ70,LTA!F$102:AJ$102,LTA!F$103:AJ$103)</f>
        <v>119.65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-27</v>
      </c>
      <c r="AA70" s="117">
        <f>STOA!H70</f>
        <v>526.53000000000009</v>
      </c>
      <c r="AB70" s="117">
        <f>-STOA!N70</f>
        <v>0</v>
      </c>
      <c r="AC70">
        <f t="shared" si="3"/>
        <v>18.633252395417323</v>
      </c>
      <c r="AD70">
        <f t="shared" si="4"/>
        <v>1705.0416795440194</v>
      </c>
      <c r="AE70">
        <f>'IDT-1'!B70</f>
        <v>0</v>
      </c>
      <c r="AF70" s="26"/>
      <c r="AG70">
        <f t="shared" si="5"/>
        <v>1705.0416795440194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-169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13.273198482932996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828.79319705310206</v>
      </c>
      <c r="P71" s="77">
        <v>19.217876243093919</v>
      </c>
      <c r="Q71" s="77">
        <v>14.076515713932196</v>
      </c>
      <c r="R71" s="80">
        <v>41.5</v>
      </c>
      <c r="S71" s="80">
        <v>0</v>
      </c>
      <c r="T71" s="78">
        <f>SUMPRODUCT(LTA!F71:AJ71,LTA!F$101:AJ$101,LTA!F$103:AJ$103)</f>
        <v>246.07999999999998</v>
      </c>
      <c r="U71" s="78">
        <f>SUMPRODUCT(LTA!F71:AJ71,LTA!F$102:AJ$102,LTA!F$103:AJ$103)</f>
        <v>119.69999999999999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512.08000000000015</v>
      </c>
      <c r="AB71" s="117">
        <f>-STOA!N71</f>
        <v>0</v>
      </c>
      <c r="AC71">
        <f t="shared" si="3"/>
        <v>18.167995940064433</v>
      </c>
      <c r="AD71">
        <f t="shared" si="4"/>
        <v>1698.8410811877359</v>
      </c>
      <c r="AE71">
        <f>'IDT-1'!B71</f>
        <v>0</v>
      </c>
      <c r="AF71" s="26"/>
      <c r="AG71">
        <f t="shared" si="5"/>
        <v>1698.8410811877359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-173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13.273198482932996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829.36645524848882</v>
      </c>
      <c r="P72" s="77">
        <v>19.217876243093919</v>
      </c>
      <c r="Q72" s="77">
        <v>14.167468738835296</v>
      </c>
      <c r="R72" s="80">
        <v>30.099999999999994</v>
      </c>
      <c r="S72" s="80">
        <v>0</v>
      </c>
      <c r="T72" s="78">
        <f>SUMPRODUCT(LTA!F72:AJ72,LTA!F$101:AJ$101,LTA!F$103:AJ$103)</f>
        <v>216.57999999999998</v>
      </c>
      <c r="U72" s="78">
        <f>SUMPRODUCT(LTA!F72:AJ72,LTA!F$102:AJ$102,LTA!F$103:AJ$103)</f>
        <v>120.02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503.68000000000018</v>
      </c>
      <c r="AB72" s="117">
        <f>-STOA!N72</f>
        <v>0</v>
      </c>
      <c r="AC72">
        <f t="shared" si="3"/>
        <v>17.334423132782</v>
      </c>
      <c r="AD72">
        <f t="shared" si="4"/>
        <v>1697.3588652153085</v>
      </c>
      <c r="AE72">
        <f>'IDT-1'!B72</f>
        <v>0</v>
      </c>
      <c r="AF72" s="26"/>
      <c r="AG72">
        <f t="shared" si="5"/>
        <v>1697.3588652153085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13.273198482932996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834.78163305827763</v>
      </c>
      <c r="P73" s="77">
        <v>51.730000000000004</v>
      </c>
      <c r="Q73" s="77">
        <v>14.409999999999998</v>
      </c>
      <c r="R73" s="80">
        <v>10.3</v>
      </c>
      <c r="S73" s="80">
        <v>0</v>
      </c>
      <c r="T73" s="78">
        <f>SUMPRODUCT(LTA!F73:AJ73,LTA!F$101:AJ$101,LTA!F$103:AJ$103)</f>
        <v>188.19</v>
      </c>
      <c r="U73" s="78">
        <f>SUMPRODUCT(LTA!F73:AJ73,LTA!F$102:AJ$102,LTA!F$103:AJ$103)</f>
        <v>119.36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486.18000000000018</v>
      </c>
      <c r="AB73" s="117">
        <f>-STOA!N73</f>
        <v>0</v>
      </c>
      <c r="AC73">
        <f t="shared" si="3"/>
        <v>17.068681406622776</v>
      </c>
      <c r="AD73">
        <f t="shared" si="4"/>
        <v>1671.4444397693271</v>
      </c>
      <c r="AE73">
        <f>'IDT-1'!B73</f>
        <v>0</v>
      </c>
      <c r="AF73" s="26"/>
      <c r="AG73">
        <f t="shared" si="5"/>
        <v>1671.4444397693271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-125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13.273198482932996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867.89886613603687</v>
      </c>
      <c r="P74" s="77">
        <v>58.719999999999985</v>
      </c>
      <c r="Q74" s="77">
        <v>14.409999999999998</v>
      </c>
      <c r="R74" s="80">
        <v>5.8558527954706303</v>
      </c>
      <c r="S74" s="80">
        <v>0</v>
      </c>
      <c r="T74" s="78">
        <f>SUMPRODUCT(LTA!F74:AJ74,LTA!F$101:AJ$101,LTA!F$103:AJ$103)</f>
        <v>163.51</v>
      </c>
      <c r="U74" s="78">
        <f>SUMPRODUCT(LTA!F74:AJ74,LTA!F$102:AJ$102,LTA!F$103:AJ$103)</f>
        <v>118.12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474.2800000000002</v>
      </c>
      <c r="AB74" s="117">
        <f>-STOA!N74</f>
        <v>0</v>
      </c>
      <c r="AC74">
        <f t="shared" si="3"/>
        <v>17.023066179740614</v>
      </c>
      <c r="AD74">
        <f t="shared" si="4"/>
        <v>1672.3331408694391</v>
      </c>
      <c r="AE74">
        <f>'IDT-1'!B74</f>
        <v>0</v>
      </c>
      <c r="AF74" s="26"/>
      <c r="AG74">
        <f t="shared" si="5"/>
        <v>1672.3331408694391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13.273198482932996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880.57861120610778</v>
      </c>
      <c r="P75" s="77">
        <v>58.719999999999985</v>
      </c>
      <c r="Q75" s="77">
        <v>33.29999999999999</v>
      </c>
      <c r="R75" s="80">
        <v>0</v>
      </c>
      <c r="S75" s="80">
        <v>0</v>
      </c>
      <c r="T75" s="78">
        <f>SUMPRODUCT(LTA!F75:AJ75,LTA!F$101:AJ$101,LTA!F$103:AJ$103)</f>
        <v>139.63</v>
      </c>
      <c r="U75" s="78">
        <f>SUMPRODUCT(LTA!F75:AJ75,LTA!F$102:AJ$102,LTA!F$103:AJ$103)</f>
        <v>113.13000000000001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469.70000000000016</v>
      </c>
      <c r="AB75" s="117">
        <f>-STOA!N75</f>
        <v>0</v>
      </c>
      <c r="AC75">
        <f t="shared" si="3"/>
        <v>16.919475921668315</v>
      </c>
      <c r="AD75">
        <f t="shared" si="4"/>
        <v>1668.7006234021121</v>
      </c>
      <c r="AE75">
        <f>'IDT-1'!B75</f>
        <v>0</v>
      </c>
      <c r="AF75" s="26"/>
      <c r="AG75">
        <f t="shared" si="5"/>
        <v>1668.7006234021121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-118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13.273198482932996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910.26156442135834</v>
      </c>
      <c r="P76" s="77">
        <v>58.719999999999985</v>
      </c>
      <c r="Q76" s="77">
        <v>33.29999999999999</v>
      </c>
      <c r="R76" s="80">
        <v>0</v>
      </c>
      <c r="S76" s="80">
        <v>0</v>
      </c>
      <c r="T76" s="78">
        <f>SUMPRODUCT(LTA!F76:AJ76,LTA!F$101:AJ$101,LTA!F$103:AJ$103)</f>
        <v>116.58</v>
      </c>
      <c r="U76" s="78">
        <f>SUMPRODUCT(LTA!F76:AJ76,LTA!F$102:AJ$102,LTA!F$103:AJ$103)</f>
        <v>109.88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455.70000000000016</v>
      </c>
      <c r="AB76" s="117">
        <f>-STOA!N76</f>
        <v>0</v>
      </c>
      <c r="AC76">
        <f t="shared" si="3"/>
        <v>16.755020889784955</v>
      </c>
      <c r="AD76">
        <f t="shared" si="4"/>
        <v>1666.2480316492458</v>
      </c>
      <c r="AE76">
        <f>'IDT-1'!B76</f>
        <v>0</v>
      </c>
      <c r="AF76" s="26"/>
      <c r="AG76">
        <f t="shared" si="5"/>
        <v>1666.2480316492458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-110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13.273198482932996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84.023889814814808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1035.2478089794379</v>
      </c>
      <c r="P77" s="77">
        <v>58.719999999999985</v>
      </c>
      <c r="Q77" s="77">
        <v>33.29999999999999</v>
      </c>
      <c r="R77" s="80">
        <v>0</v>
      </c>
      <c r="S77" s="80">
        <v>0</v>
      </c>
      <c r="T77" s="78">
        <f>SUMPRODUCT(LTA!F77:AJ77,LTA!F$101:AJ$101,LTA!F$103:AJ$103)</f>
        <v>99.84</v>
      </c>
      <c r="U77" s="78">
        <f>SUMPRODUCT(LTA!F77:AJ77,LTA!F$102:AJ$102,LTA!F$103:AJ$103)</f>
        <v>115.72999999999999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452.20000000000016</v>
      </c>
      <c r="AB77" s="117">
        <f>-STOA!N77</f>
        <v>0</v>
      </c>
      <c r="AC77">
        <f t="shared" si="3"/>
        <v>18.829155656232938</v>
      </c>
      <c r="AD77">
        <f t="shared" si="4"/>
        <v>1650.7701416209527</v>
      </c>
      <c r="AE77">
        <f>'IDT-1'!B77</f>
        <v>0</v>
      </c>
      <c r="AF77" s="26"/>
      <c r="AG77">
        <f t="shared" si="5"/>
        <v>1650.7701416209527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-234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13.273198482932996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79.996319300667125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1166.2704301665524</v>
      </c>
      <c r="P78" s="77">
        <v>58.719999999999985</v>
      </c>
      <c r="Q78" s="77">
        <v>33.29999999999999</v>
      </c>
      <c r="R78" s="80">
        <v>0</v>
      </c>
      <c r="S78" s="80">
        <v>0</v>
      </c>
      <c r="T78" s="78">
        <f>SUMPRODUCT(LTA!F78:AJ78,LTA!F$101:AJ$101,LTA!F$103:AJ$103)</f>
        <v>89.22</v>
      </c>
      <c r="U78" s="78">
        <f>SUMPRODUCT(LTA!F78:AJ78,LTA!F$102:AJ$102,LTA!F$103:AJ$103)</f>
        <v>114.18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448.70000000000016</v>
      </c>
      <c r="AB78" s="117">
        <f>-STOA!N78</f>
        <v>0</v>
      </c>
      <c r="AC78">
        <f t="shared" si="3"/>
        <v>20.607847579152629</v>
      </c>
      <c r="AD78">
        <f t="shared" si="4"/>
        <v>1670.3165003710003</v>
      </c>
      <c r="AE78">
        <f>'IDT-1'!B78</f>
        <v>0</v>
      </c>
      <c r="AF78" s="26"/>
      <c r="AG78">
        <f t="shared" si="5"/>
        <v>1670.3165003710003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-324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14.103200475907194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79.996463775803377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1227.4964867304107</v>
      </c>
      <c r="P79" s="77">
        <v>58.719999999999985</v>
      </c>
      <c r="Q79" s="77">
        <v>33.29999999999999</v>
      </c>
      <c r="R79" s="80">
        <v>0</v>
      </c>
      <c r="S79" s="80">
        <v>0</v>
      </c>
      <c r="T79" s="78">
        <f>SUMPRODUCT(LTA!F79:AJ79,LTA!F$101:AJ$101,LTA!F$103:AJ$103)</f>
        <v>82.55</v>
      </c>
      <c r="U79" s="78">
        <f>SUMPRODUCT(LTA!F79:AJ79,LTA!F$102:AJ$102,LTA!F$103:AJ$103)</f>
        <v>110.38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449.24000000000018</v>
      </c>
      <c r="AB79" s="117">
        <f>-STOA!N79</f>
        <v>0</v>
      </c>
      <c r="AC79">
        <f t="shared" si="3"/>
        <v>21.501586414421524</v>
      </c>
      <c r="AD79">
        <f t="shared" si="4"/>
        <v>1672.5489645676998</v>
      </c>
      <c r="AE79">
        <f>'IDT-1'!B79</f>
        <v>0</v>
      </c>
      <c r="AF79" s="26"/>
      <c r="AG79">
        <f t="shared" si="5"/>
        <v>1672.5489645676998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-373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14.103200475907194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79.996463775803377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1282.1979750086271</v>
      </c>
      <c r="P80" s="77">
        <v>58.719999999999985</v>
      </c>
      <c r="Q80" s="77">
        <v>33.29999999999999</v>
      </c>
      <c r="R80" s="80">
        <v>0</v>
      </c>
      <c r="S80" s="80">
        <v>0</v>
      </c>
      <c r="T80" s="78">
        <f>SUMPRODUCT(LTA!F80:AJ80,LTA!F$101:AJ$101,LTA!F$103:AJ$103)</f>
        <v>81.81</v>
      </c>
      <c r="U80" s="78">
        <f>SUMPRODUCT(LTA!F80:AJ80,LTA!F$102:AJ$102,LTA!F$103:AJ$103)</f>
        <v>93.39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449.24000000000018</v>
      </c>
      <c r="AB80" s="117">
        <f>-STOA!N80</f>
        <v>0</v>
      </c>
      <c r="AC80">
        <f t="shared" si="3"/>
        <v>22.12879184702447</v>
      </c>
      <c r="AD80">
        <f t="shared" si="4"/>
        <v>1674.8932474133132</v>
      </c>
      <c r="AE80">
        <f>'IDT-1'!B80</f>
        <v>0</v>
      </c>
      <c r="AF80" s="26"/>
      <c r="AG80">
        <f t="shared" si="5"/>
        <v>1674.8932474133132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-407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14.103200475907194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79.996463775803377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1300.3022359063825</v>
      </c>
      <c r="P81" s="77">
        <v>58.719999999999985</v>
      </c>
      <c r="Q81" s="77">
        <v>33.29999999999999</v>
      </c>
      <c r="R81" s="80">
        <v>0</v>
      </c>
      <c r="S81" s="80">
        <v>0</v>
      </c>
      <c r="T81" s="78">
        <f>SUMPRODUCT(LTA!F81:AJ81,LTA!F$101:AJ$101,LTA!F$103:AJ$103)</f>
        <v>69.41</v>
      </c>
      <c r="U81" s="78">
        <f>SUMPRODUCT(LTA!F81:AJ81,LTA!F$102:AJ$102,LTA!F$103:AJ$103)</f>
        <v>89.97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449.24000000000018</v>
      </c>
      <c r="AB81" s="117">
        <f>-STOA!N81</f>
        <v>0</v>
      </c>
      <c r="AC81">
        <f t="shared" si="3"/>
        <v>22.450749678679355</v>
      </c>
      <c r="AD81">
        <f t="shared" si="4"/>
        <v>1642.8555504794138</v>
      </c>
      <c r="AE81">
        <f>'IDT-1'!B81</f>
        <v>0</v>
      </c>
      <c r="AF81" s="26"/>
      <c r="AG81">
        <f t="shared" si="5"/>
        <v>1642.8555504794138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-441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14.103200475907194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79.996463775803377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1287.2282441299853</v>
      </c>
      <c r="P82" s="77">
        <v>58.719999999999985</v>
      </c>
      <c r="Q82" s="77">
        <v>33.29999999999999</v>
      </c>
      <c r="R82" s="80">
        <v>0</v>
      </c>
      <c r="S82" s="80">
        <v>0</v>
      </c>
      <c r="T82" s="78">
        <f>SUMPRODUCT(LTA!F82:AJ82,LTA!F$101:AJ$101,LTA!F$103:AJ$103)</f>
        <v>67.28</v>
      </c>
      <c r="U82" s="78">
        <f>SUMPRODUCT(LTA!F82:AJ82,LTA!F$102:AJ$102,LTA!F$103:AJ$103)</f>
        <v>86.649999999999991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449.24000000000018</v>
      </c>
      <c r="AB82" s="117">
        <f>-STOA!N82</f>
        <v>0</v>
      </c>
      <c r="AC82">
        <f t="shared" si="3"/>
        <v>22.092419745558768</v>
      </c>
      <c r="AD82">
        <f t="shared" si="4"/>
        <v>1646.6898886361373</v>
      </c>
      <c r="AE82">
        <f>'IDT-1'!B82</f>
        <v>0</v>
      </c>
      <c r="AF82" s="26"/>
      <c r="AG82">
        <f t="shared" si="5"/>
        <v>1646.6898886361373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-419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14.103200475907194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96.5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1282.8068549614782</v>
      </c>
      <c r="P83" s="77">
        <v>58.719999999999985</v>
      </c>
      <c r="Q83" s="77">
        <v>33.29999999999999</v>
      </c>
      <c r="R83" s="80">
        <v>0</v>
      </c>
      <c r="S83" s="80">
        <v>0</v>
      </c>
      <c r="T83" s="78">
        <f>SUMPRODUCT(LTA!F83:AJ83,LTA!F$101:AJ$101,LTA!F$103:AJ$103)</f>
        <v>60.5</v>
      </c>
      <c r="U83" s="78">
        <f>SUMPRODUCT(LTA!F83:AJ83,LTA!F$102:AJ$102,LTA!F$103:AJ$103)</f>
        <v>82.41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449.27000000000015</v>
      </c>
      <c r="AB83" s="117">
        <f>-STOA!N83</f>
        <v>0</v>
      </c>
      <c r="AC83">
        <f t="shared" si="3"/>
        <v>21.968858726815903</v>
      </c>
      <c r="AD83">
        <f t="shared" si="4"/>
        <v>1662.9055967105699</v>
      </c>
      <c r="AE83">
        <f>'IDT-1'!B83</f>
        <v>0</v>
      </c>
      <c r="AF83" s="26"/>
      <c r="AG83">
        <f t="shared" si="5"/>
        <v>1662.9055967105699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-404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8.8525754884547094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96.5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1271.8284384849783</v>
      </c>
      <c r="P84" s="77">
        <v>58.719999999999985</v>
      </c>
      <c r="Q84" s="77">
        <v>33.29999999999999</v>
      </c>
      <c r="R84" s="80">
        <v>0</v>
      </c>
      <c r="S84" s="80">
        <v>0</v>
      </c>
      <c r="T84" s="78">
        <f>SUMPRODUCT(LTA!F84:AJ84,LTA!F$101:AJ$101,LTA!F$103:AJ$103)</f>
        <v>57.32</v>
      </c>
      <c r="U84" s="78">
        <f>SUMPRODUCT(LTA!F84:AJ84,LTA!F$102:AJ$102,LTA!F$103:AJ$103)</f>
        <v>79.56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449.27000000000015</v>
      </c>
      <c r="AB84" s="117">
        <f>-STOA!N84</f>
        <v>0</v>
      </c>
      <c r="AC84">
        <f t="shared" si="3"/>
        <v>21.65756350414458</v>
      </c>
      <c r="AD84">
        <f t="shared" si="4"/>
        <v>1653.9578504692886</v>
      </c>
      <c r="AE84">
        <f>'IDT-1'!B84</f>
        <v>0</v>
      </c>
      <c r="AF84" s="26"/>
      <c r="AG84">
        <f t="shared" si="5"/>
        <v>1653.9578504692886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-391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8.8525754884547094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96.5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1247.4267163555207</v>
      </c>
      <c r="P85" s="77">
        <v>58.719999999999985</v>
      </c>
      <c r="Q85" s="77">
        <v>33.29999999999999</v>
      </c>
      <c r="R85" s="80">
        <v>0</v>
      </c>
      <c r="S85" s="80">
        <v>0</v>
      </c>
      <c r="T85" s="78">
        <f>SUMPRODUCT(LTA!F85:AJ85,LTA!F$101:AJ$101,LTA!F$103:AJ$103)</f>
        <v>54.44</v>
      </c>
      <c r="U85" s="78">
        <f>SUMPRODUCT(LTA!F85:AJ85,LTA!F$102:AJ$102,LTA!F$103:AJ$103)</f>
        <v>74.210000000000008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449.27000000000015</v>
      </c>
      <c r="AB85" s="117">
        <f>-STOA!N85</f>
        <v>0</v>
      </c>
      <c r="AC85">
        <f t="shared" si="3"/>
        <v>20.686788530196321</v>
      </c>
      <c r="AD85">
        <f t="shared" si="4"/>
        <v>1699.2969033137795</v>
      </c>
      <c r="AE85">
        <f>'IDT-1'!B85</f>
        <v>0</v>
      </c>
      <c r="AF85" s="26"/>
      <c r="AG85">
        <f t="shared" si="5"/>
        <v>1699.2969033137795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-314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8.8525754884547094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96.5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1213.1508432247267</v>
      </c>
      <c r="P86" s="77">
        <v>58.719999999999985</v>
      </c>
      <c r="Q86" s="77">
        <v>33.29999999999999</v>
      </c>
      <c r="R86" s="80">
        <v>0</v>
      </c>
      <c r="S86" s="80">
        <v>0</v>
      </c>
      <c r="T86" s="78">
        <f>SUMPRODUCT(LTA!F86:AJ86,LTA!F$101:AJ$101,LTA!F$103:AJ$103)</f>
        <v>52.66</v>
      </c>
      <c r="U86" s="78">
        <f>SUMPRODUCT(LTA!F86:AJ86,LTA!F$102:AJ$102,LTA!F$103:AJ$103)</f>
        <v>71.55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449.27000000000015</v>
      </c>
      <c r="AB86" s="117">
        <f>-STOA!N86</f>
        <v>0</v>
      </c>
      <c r="AC86">
        <f t="shared" si="3"/>
        <v>19.98208561823532</v>
      </c>
      <c r="AD86">
        <f t="shared" si="4"/>
        <v>1702.2857330949464</v>
      </c>
      <c r="AE86">
        <f>'IDT-1'!B86</f>
        <v>0</v>
      </c>
      <c r="AF86" s="26"/>
      <c r="AG86">
        <f t="shared" si="5"/>
        <v>1702.2857330949464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-273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8.2737654498419069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98.06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1186.5258346324724</v>
      </c>
      <c r="P87" s="77">
        <v>58.719999999999985</v>
      </c>
      <c r="Q87" s="77">
        <v>33.29999999999999</v>
      </c>
      <c r="R87" s="80">
        <v>0</v>
      </c>
      <c r="S87" s="80">
        <v>0</v>
      </c>
      <c r="T87" s="78">
        <f>SUMPRODUCT(LTA!F87:AJ87,LTA!F$101:AJ$101,LTA!F$103:AJ$103)</f>
        <v>51.67</v>
      </c>
      <c r="U87" s="78">
        <f>SUMPRODUCT(LTA!F87:AJ87,LTA!F$102:AJ$102,LTA!F$103:AJ$103)</f>
        <v>69.19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449.27000000000015</v>
      </c>
      <c r="AB87" s="117">
        <f>-STOA!N87</f>
        <v>0</v>
      </c>
      <c r="AC87">
        <f t="shared" si="3"/>
        <v>19.167617980385387</v>
      </c>
      <c r="AD87">
        <f t="shared" si="4"/>
        <v>1737.1063821019293</v>
      </c>
      <c r="AE87">
        <f>'IDT-1'!B87</f>
        <v>0</v>
      </c>
      <c r="AF87" s="26"/>
      <c r="AG87">
        <f t="shared" si="5"/>
        <v>1737.1063821019293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-210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8.3242885886749054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98.06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1161.1730771365903</v>
      </c>
      <c r="P88" s="77">
        <v>58.719999999999985</v>
      </c>
      <c r="Q88" s="77">
        <v>33.29999999999999</v>
      </c>
      <c r="R88" s="80">
        <v>0</v>
      </c>
      <c r="S88" s="80">
        <v>0</v>
      </c>
      <c r="T88" s="78">
        <f>SUMPRODUCT(LTA!F88:AJ88,LTA!F$101:AJ$101,LTA!F$103:AJ$103)</f>
        <v>50.459999999999994</v>
      </c>
      <c r="U88" s="78">
        <f>SUMPRODUCT(LTA!F88:AJ88,LTA!F$102:AJ$102,LTA!F$103:AJ$103)</f>
        <v>67.430000000000007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449.27000000000015</v>
      </c>
      <c r="AB88" s="117">
        <f>-STOA!N88</f>
        <v>0</v>
      </c>
      <c r="AC88">
        <f t="shared" si="3"/>
        <v>18.634722237333108</v>
      </c>
      <c r="AD88">
        <f t="shared" si="4"/>
        <v>1741.3670434879325</v>
      </c>
      <c r="AE88">
        <f>'IDT-1'!B88</f>
        <v>0</v>
      </c>
      <c r="AF88" s="26"/>
      <c r="AG88">
        <f t="shared" si="5"/>
        <v>1741.3670434879325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-178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8.3242885886749054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98.06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1147.8064487651313</v>
      </c>
      <c r="P89" s="77">
        <v>58.719999999999985</v>
      </c>
      <c r="Q89" s="77">
        <v>33.29999999999999</v>
      </c>
      <c r="R89" s="80">
        <v>0</v>
      </c>
      <c r="S89" s="80">
        <v>0</v>
      </c>
      <c r="T89" s="78">
        <f>SUMPRODUCT(LTA!F89:AJ89,LTA!F$101:AJ$101,LTA!F$103:AJ$103)</f>
        <v>48.43</v>
      </c>
      <c r="U89" s="78">
        <f>SUMPRODUCT(LTA!F89:AJ89,LTA!F$102:AJ$102,LTA!F$103:AJ$103)</f>
        <v>65.64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449.27000000000015</v>
      </c>
      <c r="AB89" s="117">
        <f>-STOA!N89</f>
        <v>0</v>
      </c>
      <c r="AC89">
        <f t="shared" si="3"/>
        <v>18.217136081998408</v>
      </c>
      <c r="AD89">
        <f t="shared" si="4"/>
        <v>1754.5980012718082</v>
      </c>
      <c r="AE89">
        <f>'IDT-1'!B89</f>
        <v>0</v>
      </c>
      <c r="AF89" s="26"/>
      <c r="AG89">
        <f t="shared" si="5"/>
        <v>1754.5980012718082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8.3242885886749054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98.06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1138.9170426120311</v>
      </c>
      <c r="P90" s="77">
        <v>58.719999999999985</v>
      </c>
      <c r="Q90" s="77">
        <v>33.29999999999999</v>
      </c>
      <c r="R90" s="80">
        <v>0</v>
      </c>
      <c r="S90" s="80">
        <v>0</v>
      </c>
      <c r="T90" s="78">
        <f>SUMPRODUCT(LTA!F90:AJ90,LTA!F$101:AJ$101,LTA!F$103:AJ$103)</f>
        <v>47.150000000000006</v>
      </c>
      <c r="U90" s="78">
        <f>SUMPRODUCT(LTA!F90:AJ90,LTA!F$102:AJ$102,LTA!F$103:AJ$103)</f>
        <v>62.83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449.27000000000015</v>
      </c>
      <c r="AB90" s="117">
        <f>-STOA!N90</f>
        <v>0</v>
      </c>
      <c r="AC90">
        <f t="shared" si="3"/>
        <v>17.916476629885018</v>
      </c>
      <c r="AD90">
        <f t="shared" si="4"/>
        <v>1762.9192545708213</v>
      </c>
      <c r="AE90">
        <f>'IDT-1'!B90</f>
        <v>0</v>
      </c>
      <c r="AF90" s="26"/>
      <c r="AG90">
        <f t="shared" si="5"/>
        <v>1762.9192545708213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-127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14.103225423225423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98.06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1131.5177067497241</v>
      </c>
      <c r="P91" s="77">
        <v>58.719999999999985</v>
      </c>
      <c r="Q91" s="77">
        <v>33.29999999999999</v>
      </c>
      <c r="R91" s="80">
        <v>0</v>
      </c>
      <c r="S91" s="80">
        <v>0</v>
      </c>
      <c r="T91" s="78">
        <f>SUMPRODUCT(LTA!F91:AJ91,LTA!F$101:AJ$101,LTA!F$103:AJ$103)</f>
        <v>46.29</v>
      </c>
      <c r="U91" s="78">
        <f>SUMPRODUCT(LTA!F91:AJ91,LTA!F$102:AJ$102,LTA!F$103:AJ$103)</f>
        <v>61.32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448.25000000000006</v>
      </c>
      <c r="AB91" s="117">
        <f>-STOA!N91</f>
        <v>0</v>
      </c>
      <c r="AC91">
        <f t="shared" si="3"/>
        <v>17.543894400119537</v>
      </c>
      <c r="AD91">
        <f t="shared" si="4"/>
        <v>1795.2814377728298</v>
      </c>
      <c r="AE91">
        <f>'IDT-1'!B91</f>
        <v>50</v>
      </c>
      <c r="AF91" s="26"/>
      <c r="AG91">
        <f t="shared" si="5"/>
        <v>1845.2814377728298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-90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14.103225423225423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98.06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1131.5177067497241</v>
      </c>
      <c r="P92" s="77">
        <v>58.719999999999985</v>
      </c>
      <c r="Q92" s="77">
        <v>33.29999999999999</v>
      </c>
      <c r="R92" s="80">
        <v>0</v>
      </c>
      <c r="S92" s="80">
        <v>0</v>
      </c>
      <c r="T92" s="78">
        <f>SUMPRODUCT(LTA!F92:AJ92,LTA!F$101:AJ$101,LTA!F$103:AJ$103)</f>
        <v>50.900000000000006</v>
      </c>
      <c r="U92" s="78">
        <f>SUMPRODUCT(LTA!F92:AJ92,LTA!F$102:AJ$102,LTA!F$103:AJ$103)</f>
        <v>60.58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448.25000000000006</v>
      </c>
      <c r="AB92" s="117">
        <f>-STOA!N92</f>
        <v>0</v>
      </c>
      <c r="AC92">
        <f t="shared" si="3"/>
        <v>17.418144104720021</v>
      </c>
      <c r="AD92">
        <f t="shared" si="4"/>
        <v>1817.2771880682294</v>
      </c>
      <c r="AE92">
        <f>'IDT-1'!B92</f>
        <v>50</v>
      </c>
      <c r="AF92" s="26"/>
      <c r="AG92">
        <f t="shared" si="5"/>
        <v>1867.2771880682294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9.1026451983898795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98.06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1133.6169243197389</v>
      </c>
      <c r="P93" s="77">
        <v>58.719999999999985</v>
      </c>
      <c r="Q93" s="77">
        <v>33.29999999999999</v>
      </c>
      <c r="R93" s="80">
        <v>0</v>
      </c>
      <c r="S93" s="80">
        <v>0</v>
      </c>
      <c r="T93" s="78">
        <f>SUMPRODUCT(LTA!F93:AJ93,LTA!F$101:AJ$101,LTA!F$103:AJ$103)</f>
        <v>49.59</v>
      </c>
      <c r="U93" s="78">
        <f>SUMPRODUCT(LTA!F93:AJ93,LTA!F$102:AJ$102,LTA!F$103:AJ$103)</f>
        <v>59.37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448.25000000000006</v>
      </c>
      <c r="AB93" s="117">
        <f>-STOA!N93</f>
        <v>0</v>
      </c>
      <c r="AC93">
        <f t="shared" si="3"/>
        <v>16.882139099636852</v>
      </c>
      <c r="AD93">
        <f t="shared" si="4"/>
        <v>1867.3918304184917</v>
      </c>
      <c r="AE93">
        <f>'IDT-1'!B93</f>
        <v>50</v>
      </c>
      <c r="AF93" s="26"/>
      <c r="AG93">
        <f t="shared" si="5"/>
        <v>1917.3918304184917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9.1026451983898795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98.06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1127.52686132095</v>
      </c>
      <c r="P94" s="77">
        <v>58.719999999999985</v>
      </c>
      <c r="Q94" s="77">
        <v>33.29999999999999</v>
      </c>
      <c r="R94" s="80">
        <v>0</v>
      </c>
      <c r="S94" s="80">
        <v>0</v>
      </c>
      <c r="T94" s="78">
        <f>SUMPRODUCT(LTA!F94:AJ94,LTA!F$101:AJ$101,LTA!F$103:AJ$103)</f>
        <v>48.29</v>
      </c>
      <c r="U94" s="78">
        <f>SUMPRODUCT(LTA!F94:AJ94,LTA!F$102:AJ$102,LTA!F$103:AJ$103)</f>
        <v>57.760000000000005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448.25000000000006</v>
      </c>
      <c r="AB94" s="117">
        <f>-STOA!N94</f>
        <v>0</v>
      </c>
      <c r="AC94">
        <f t="shared" si="3"/>
        <v>16.671458377370193</v>
      </c>
      <c r="AD94">
        <f t="shared" si="4"/>
        <v>1877.8124481419695</v>
      </c>
      <c r="AE94">
        <f>'IDT-1'!B94</f>
        <v>50</v>
      </c>
      <c r="AF94" s="26"/>
      <c r="AG94">
        <f t="shared" si="5"/>
        <v>1927.8124481419695</v>
      </c>
      <c r="AI94" s="75">
        <f>PXIL!H94</f>
        <v>0</v>
      </c>
      <c r="AJ94" s="75">
        <f>PXIL!N94</f>
        <v>0</v>
      </c>
      <c r="AK94" s="75">
        <f>RTM_IEX!H94</f>
        <v>2.21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9.3579418344519034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98.06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1121.3579114158595</v>
      </c>
      <c r="P95" s="77">
        <v>58.719999999999985</v>
      </c>
      <c r="Q95" s="77">
        <v>33.29999999999999</v>
      </c>
      <c r="R95" s="80">
        <v>0</v>
      </c>
      <c r="S95" s="80">
        <v>0</v>
      </c>
      <c r="T95" s="78">
        <f>SUMPRODUCT(LTA!F95:AJ95,LTA!F$101:AJ$101,LTA!F$103:AJ$103)</f>
        <v>47.849999999999994</v>
      </c>
      <c r="U95" s="78">
        <f>SUMPRODUCT(LTA!F95:AJ95,LTA!F$102:AJ$102,LTA!F$103:AJ$103)</f>
        <v>55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448.25000000000006</v>
      </c>
      <c r="AB95" s="117">
        <f>-STOA!N95</f>
        <v>0</v>
      </c>
      <c r="AC95">
        <f t="shared" si="3"/>
        <v>16.649250228602739</v>
      </c>
      <c r="AD95">
        <f t="shared" si="4"/>
        <v>1875.3110030217083</v>
      </c>
      <c r="AE95">
        <f>'IDT-1'!B95</f>
        <v>50</v>
      </c>
      <c r="AF95" s="26"/>
      <c r="AG95">
        <f t="shared" si="5"/>
        <v>1925.3110030217083</v>
      </c>
      <c r="AI95" s="75">
        <f>PXIL!H95</f>
        <v>0</v>
      </c>
      <c r="AJ95" s="75">
        <f>PXIL!N95</f>
        <v>0</v>
      </c>
      <c r="AK95" s="75">
        <f>RTM_IEX!H95</f>
        <v>8.8000000000000007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9.3579418344519034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98.06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1115.2859253555682</v>
      </c>
      <c r="P96" s="77">
        <v>58.719999999999985</v>
      </c>
      <c r="Q96" s="77">
        <v>33.29999999999999</v>
      </c>
      <c r="R96" s="80">
        <v>0</v>
      </c>
      <c r="S96" s="80">
        <v>0</v>
      </c>
      <c r="T96" s="78">
        <f>SUMPRODUCT(LTA!F96:AJ96,LTA!F$101:AJ$101,LTA!F$103:AJ$103)</f>
        <v>46.83</v>
      </c>
      <c r="U96" s="78">
        <f>SUMPRODUCT(LTA!F96:AJ96,LTA!F$102:AJ$102,LTA!F$103:AJ$103)</f>
        <v>52.25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448.25000000000006</v>
      </c>
      <c r="AB96" s="117">
        <f>-STOA!N96</f>
        <v>0</v>
      </c>
      <c r="AC96">
        <f t="shared" si="3"/>
        <v>16.601712751272178</v>
      </c>
      <c r="AD96">
        <f t="shared" si="4"/>
        <v>1869.9565544387478</v>
      </c>
      <c r="AE96">
        <f>'IDT-1'!B96</f>
        <v>50</v>
      </c>
      <c r="AF96" s="26"/>
      <c r="AG96">
        <f t="shared" si="5"/>
        <v>1919.9565544387478</v>
      </c>
      <c r="AI96" s="75">
        <f>PXIL!H96</f>
        <v>0</v>
      </c>
      <c r="AJ96" s="75">
        <f>PXIL!N96</f>
        <v>0</v>
      </c>
      <c r="AK96" s="75">
        <f>RTM_IEX!H96</f>
        <v>13.24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9.3579418344519034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98.06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1113.9469478767519</v>
      </c>
      <c r="P97" s="77">
        <v>58.719999999999985</v>
      </c>
      <c r="Q97" s="77">
        <v>33.29999999999999</v>
      </c>
      <c r="R97" s="80">
        <v>0</v>
      </c>
      <c r="S97" s="80">
        <v>0</v>
      </c>
      <c r="T97" s="78">
        <f>SUMPRODUCT(LTA!F97:AJ97,LTA!F$101:AJ$101,LTA!F$103:AJ$103)</f>
        <v>45.36</v>
      </c>
      <c r="U97" s="78">
        <f>SUMPRODUCT(LTA!F97:AJ97,LTA!F$102:AJ$102,LTA!F$103:AJ$103)</f>
        <v>50.77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448.25000000000006</v>
      </c>
      <c r="AB97" s="117">
        <f>-STOA!N97</f>
        <v>0</v>
      </c>
      <c r="AC97">
        <f t="shared" si="3"/>
        <v>16.554553749458591</v>
      </c>
      <c r="AD97">
        <f t="shared" si="4"/>
        <v>1864.6447359617453</v>
      </c>
      <c r="AE97">
        <f>'IDT-1'!B97</f>
        <v>50</v>
      </c>
      <c r="AF97" s="26"/>
      <c r="AG97">
        <f t="shared" si="5"/>
        <v>1914.6447359617453</v>
      </c>
      <c r="AI97" s="75">
        <f>PXIL!H97</f>
        <v>0</v>
      </c>
      <c r="AJ97" s="75">
        <f>PXIL!N97</f>
        <v>0</v>
      </c>
      <c r="AK97" s="75">
        <f>RTM_IEX!H97</f>
        <v>12.17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9.3579418344519034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98.06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1109.2402974910278</v>
      </c>
      <c r="P98" s="77">
        <v>58.719999999999985</v>
      </c>
      <c r="Q98" s="77">
        <v>33.29999999999999</v>
      </c>
      <c r="R98" s="80">
        <v>0</v>
      </c>
      <c r="S98" s="80">
        <v>0</v>
      </c>
      <c r="T98" s="78">
        <f>SUMPRODUCT(LTA!F98:AJ98,LTA!F$101:AJ$101,LTA!F$103:AJ$103)</f>
        <v>45.75</v>
      </c>
      <c r="U98" s="78">
        <f>SUMPRODUCT(LTA!F98:AJ98,LTA!F$102:AJ$102,LTA!F$103:AJ$103)</f>
        <v>49.06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448.25000000000006</v>
      </c>
      <c r="AB98" s="117">
        <f>-STOA!N98</f>
        <v>0</v>
      </c>
      <c r="AC98">
        <f t="shared" si="3"/>
        <v>16.418447226064224</v>
      </c>
      <c r="AD98">
        <f t="shared" si="4"/>
        <v>1849.3141920994155</v>
      </c>
      <c r="AE98">
        <f>'IDT-1'!B98</f>
        <v>50</v>
      </c>
      <c r="AF98" s="26"/>
      <c r="AG98">
        <f t="shared" si="5"/>
        <v>1899.3141920994155</v>
      </c>
      <c r="AI98" s="75">
        <f>PXIL!H98</f>
        <v>0</v>
      </c>
      <c r="AJ98" s="75">
        <f>PXIL!N98</f>
        <v>0</v>
      </c>
      <c r="AK98" s="75">
        <f>RTM_IEX!H98</f>
        <v>2.73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0.26210590000000034</v>
      </c>
      <c r="E99">
        <f t="shared" si="6"/>
        <v>0.31221449288603176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2.0614156890934301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22.844303386798572</v>
      </c>
      <c r="P99" s="77">
        <f t="shared" si="6"/>
        <v>0.97610566196594495</v>
      </c>
      <c r="Q99" s="77">
        <f t="shared" si="6"/>
        <v>0.57206220049411605</v>
      </c>
      <c r="R99" s="80">
        <f t="shared" si="6"/>
        <v>0.43090896319886762</v>
      </c>
      <c r="S99" s="80">
        <f t="shared" si="6"/>
        <v>0</v>
      </c>
      <c r="T99" s="78">
        <f t="shared" si="6"/>
        <v>4.1538924999999987</v>
      </c>
      <c r="U99" s="78">
        <f t="shared" si="6"/>
        <v>1.6497825000000002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-1.6475</v>
      </c>
      <c r="AA99" s="117">
        <f t="shared" si="6"/>
        <v>12.13732499999999</v>
      </c>
      <c r="AB99" s="117">
        <f t="shared" si="6"/>
        <v>-0.52500000000000002</v>
      </c>
      <c r="AC99">
        <f t="shared" si="6"/>
        <v>0.45934421189306301</v>
      </c>
      <c r="AD99">
        <f t="shared" si="6"/>
        <v>38.23442958254391</v>
      </c>
      <c r="AE99">
        <f t="shared" si="6"/>
        <v>0.1</v>
      </c>
      <c r="AG99">
        <f t="shared" si="6"/>
        <v>38.334429582543912</v>
      </c>
      <c r="AI99">
        <f t="shared" si="6"/>
        <v>0</v>
      </c>
      <c r="AJ99">
        <f t="shared" si="6"/>
        <v>0</v>
      </c>
      <c r="AK99">
        <f t="shared" si="6"/>
        <v>1.6032500000000002E-2</v>
      </c>
      <c r="AL99">
        <f t="shared" si="6"/>
        <v>-4.5498750000000001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45032</v>
      </c>
      <c r="B1" s="240"/>
      <c r="C1" s="240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40" t="s">
        <v>200</v>
      </c>
      <c r="M1" s="240" t="s">
        <v>201</v>
      </c>
      <c r="N1" s="240" t="s">
        <v>202</v>
      </c>
      <c r="O1" s="240" t="s">
        <v>197</v>
      </c>
      <c r="P1" s="242" t="s">
        <v>143</v>
      </c>
      <c r="Q1" s="242" t="s">
        <v>144</v>
      </c>
      <c r="R1" s="246" t="s">
        <v>339</v>
      </c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411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40"/>
      <c r="C2" s="240"/>
      <c r="D2" s="241"/>
      <c r="E2" s="234"/>
      <c r="F2" s="234"/>
      <c r="G2" s="234"/>
      <c r="H2" s="234"/>
      <c r="I2" s="234"/>
      <c r="J2" s="234"/>
      <c r="K2" s="234"/>
      <c r="L2" s="240"/>
      <c r="M2" s="240"/>
      <c r="N2" s="240"/>
      <c r="O2" s="240"/>
      <c r="P2" s="242"/>
      <c r="Q2" s="242"/>
      <c r="R2" s="246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D3">
        <f>TWEPL!Q3</f>
        <v>6.2990999999999993</v>
      </c>
      <c r="E3">
        <f>GT_NG!Q3</f>
        <v>7.7254083754083753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57.600000000000009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687.9929058896679</v>
      </c>
      <c r="P3" s="77">
        <v>33.949999999999996</v>
      </c>
      <c r="Q3" s="77">
        <v>19.259999999999998</v>
      </c>
      <c r="R3" s="80">
        <v>0</v>
      </c>
      <c r="S3" s="80">
        <v>0</v>
      </c>
      <c r="T3" s="78">
        <f>SUMPRODUCT(LTA!F3:AJ3,LTA!F$101:AJ$101,LTA!F$104:AJ$104)</f>
        <v>35.880000000000003</v>
      </c>
      <c r="U3" s="78">
        <f>SUMPRODUCT(LTA!F3:AJ3,LTA!F$102:AJ$102,LTA!F$104:AJ$104)</f>
        <v>121.99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-30</v>
      </c>
      <c r="AA3" s="117">
        <f>STOA!I3</f>
        <v>0.53</v>
      </c>
      <c r="AB3" s="117">
        <f>-STOA!O3</f>
        <v>0</v>
      </c>
      <c r="AC3">
        <f>SUMIF(B3:AB3,"&gt;0")*$AC$2-SUMIF(B3:AB3,"&lt;0")*($AC$2/(1-$AC$2))+SUMIF(AI3:AR3,"&gt;0")*$AC$2-SUMIF(AI3:AR3,"&lt;0")*($AC$2/(1-$AC$2))</f>
        <v>9.1416357895197589</v>
      </c>
      <c r="AD3">
        <f>SUM(B3:AB3,AI3:AR3)-AC3</f>
        <v>895.08577847555648</v>
      </c>
      <c r="AE3">
        <f>'IDT-1'!C3</f>
        <v>0</v>
      </c>
      <c r="AF3" s="26"/>
      <c r="AG3">
        <f>SUM(AD3:AF3)</f>
        <v>895.08577847555648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-37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7.7254083754083753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57.600000000000009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687.9929058896679</v>
      </c>
      <c r="P4" s="77">
        <v>33.949999999999996</v>
      </c>
      <c r="Q4" s="77">
        <v>19.259999999999998</v>
      </c>
      <c r="R4" s="80">
        <v>0</v>
      </c>
      <c r="S4" s="80">
        <v>0</v>
      </c>
      <c r="T4" s="78">
        <f>SUMPRODUCT(LTA!F4:AJ4,LTA!F$101:AJ$101,LTA!F$104:AJ$104)</f>
        <v>36.04</v>
      </c>
      <c r="U4" s="78">
        <f>SUMPRODUCT(LTA!F4:AJ4,LTA!F$102:AJ$102,LTA!F$104:AJ$104)</f>
        <v>121.89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-45</v>
      </c>
      <c r="AA4" s="117">
        <f>STOA!I4</f>
        <v>0.53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9.2753357023526881</v>
      </c>
      <c r="AD4">
        <f t="shared" ref="AD4:AD67" si="1">SUM(B4:AB4,AI4:AR4)-AC4</f>
        <v>880.01207856272356</v>
      </c>
      <c r="AE4">
        <f>'IDT-1'!C4</f>
        <v>0</v>
      </c>
      <c r="AF4" s="26"/>
      <c r="AG4">
        <f t="shared" ref="AG4:AG67" si="2">SUM(AD4:AF4)</f>
        <v>880.01207856272356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-37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7.7254083754083753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57.600000000000009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684.55413813678672</v>
      </c>
      <c r="P5" s="77">
        <v>33.949999999999996</v>
      </c>
      <c r="Q5" s="77">
        <v>19.259999999999998</v>
      </c>
      <c r="R5" s="80">
        <v>0</v>
      </c>
      <c r="S5" s="80">
        <v>0</v>
      </c>
      <c r="T5" s="78">
        <f>SUMPRODUCT(LTA!F5:AJ5,LTA!F$101:AJ$101,LTA!F$104:AJ$104)</f>
        <v>37.32</v>
      </c>
      <c r="U5" s="78">
        <f>SUMPRODUCT(LTA!F5:AJ5,LTA!F$102:AJ$102,LTA!F$104:AJ$104)</f>
        <v>117.88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-55</v>
      </c>
      <c r="AA5" s="117">
        <f>STOA!I5</f>
        <v>0.53</v>
      </c>
      <c r="AB5" s="117">
        <f>-STOA!O5</f>
        <v>0</v>
      </c>
      <c r="AC5">
        <f t="shared" si="0"/>
        <v>9.3098318213492881</v>
      </c>
      <c r="AD5">
        <f t="shared" si="1"/>
        <v>863.80881469084591</v>
      </c>
      <c r="AE5">
        <f>'IDT-1'!C5</f>
        <v>0</v>
      </c>
      <c r="AF5" s="26"/>
      <c r="AG5">
        <f t="shared" si="2"/>
        <v>863.80881469084591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-37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7.7254083754083753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57.600000000000009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681.1540233671326</v>
      </c>
      <c r="P6" s="77">
        <v>33.949999999999996</v>
      </c>
      <c r="Q6" s="77">
        <v>19.259999999999998</v>
      </c>
      <c r="R6" s="80">
        <v>0</v>
      </c>
      <c r="S6" s="80">
        <v>0</v>
      </c>
      <c r="T6" s="78">
        <f>SUMPRODUCT(LTA!F6:AJ6,LTA!F$101:AJ$101,LTA!F$104:AJ$104)</f>
        <v>38.619999999999997</v>
      </c>
      <c r="U6" s="78">
        <f>SUMPRODUCT(LTA!F6:AJ6,LTA!F$102:AJ$102,LTA!F$104:AJ$104)</f>
        <v>118.03999999999999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-65</v>
      </c>
      <c r="AA6" s="117">
        <f>STOA!I6</f>
        <v>0.53</v>
      </c>
      <c r="AB6" s="117">
        <f>-STOA!O6</f>
        <v>0</v>
      </c>
      <c r="AC6">
        <f t="shared" si="0"/>
        <v>9.3815400865982834</v>
      </c>
      <c r="AD6">
        <f t="shared" si="1"/>
        <v>851.79699165594263</v>
      </c>
      <c r="AE6">
        <f>'IDT-1'!C6</f>
        <v>0</v>
      </c>
      <c r="AF6" s="26"/>
      <c r="AG6">
        <f t="shared" si="2"/>
        <v>851.79699165594263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-37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7.7254151838671428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57.600000000000009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684.1492452066625</v>
      </c>
      <c r="P7" s="77">
        <v>33.949999999999996</v>
      </c>
      <c r="Q7" s="77">
        <v>19.259999999999998</v>
      </c>
      <c r="R7" s="80">
        <v>0</v>
      </c>
      <c r="S7" s="80">
        <v>0</v>
      </c>
      <c r="T7" s="78">
        <f>SUMPRODUCT(LTA!F7:AJ7,LTA!F$101:AJ$101,LTA!F$104:AJ$104)</f>
        <v>39.07</v>
      </c>
      <c r="U7" s="78">
        <f>SUMPRODUCT(LTA!F7:AJ7,LTA!F$102:AJ$102,LTA!F$104:AJ$104)</f>
        <v>117.75999999999999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-75</v>
      </c>
      <c r="AA7" s="117">
        <f>STOA!I7</f>
        <v>0.53</v>
      </c>
      <c r="AB7" s="117">
        <f>-STOA!O7</f>
        <v>0</v>
      </c>
      <c r="AC7">
        <f t="shared" si="0"/>
        <v>9.4981753739225372</v>
      </c>
      <c r="AD7">
        <f t="shared" si="1"/>
        <v>844.84558501660717</v>
      </c>
      <c r="AE7">
        <f>'IDT-1'!C7</f>
        <v>0</v>
      </c>
      <c r="AF7" s="26"/>
      <c r="AG7">
        <f t="shared" si="2"/>
        <v>844.84558501660717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-37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7.7254151838671428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57.600000000000009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695.77285072903771</v>
      </c>
      <c r="P8" s="77">
        <v>33.949999999999996</v>
      </c>
      <c r="Q8" s="77">
        <v>19.259999999999998</v>
      </c>
      <c r="R8" s="80">
        <v>0</v>
      </c>
      <c r="S8" s="80">
        <v>0</v>
      </c>
      <c r="T8" s="78">
        <f>SUMPRODUCT(LTA!F8:AJ8,LTA!F$101:AJ$101,LTA!F$104:AJ$104)</f>
        <v>39.5</v>
      </c>
      <c r="U8" s="78">
        <f>SUMPRODUCT(LTA!F8:AJ8,LTA!F$102:AJ$102,LTA!F$104:AJ$104)</f>
        <v>117.57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-100</v>
      </c>
      <c r="AA8" s="117">
        <f>STOA!I8</f>
        <v>0.53</v>
      </c>
      <c r="AB8" s="117">
        <f>-STOA!O8</f>
        <v>0</v>
      </c>
      <c r="AC8">
        <f t="shared" si="0"/>
        <v>9.824528290574321</v>
      </c>
      <c r="AD8">
        <f t="shared" si="1"/>
        <v>831.3828376223305</v>
      </c>
      <c r="AE8">
        <f>'IDT-1'!C8</f>
        <v>0</v>
      </c>
      <c r="AF8" s="26"/>
      <c r="AG8">
        <f t="shared" si="2"/>
        <v>831.3828376223305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-37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7.7254151838671428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57.600000000000009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689.9833097246966</v>
      </c>
      <c r="P9" s="77">
        <v>33.949999999999996</v>
      </c>
      <c r="Q9" s="77">
        <v>19.259999999999998</v>
      </c>
      <c r="R9" s="80">
        <v>0</v>
      </c>
      <c r="S9" s="80">
        <v>0</v>
      </c>
      <c r="T9" s="78">
        <f>SUMPRODUCT(LTA!F9:AJ9,LTA!F$101:AJ$101,LTA!F$104:AJ$104)</f>
        <v>39.82</v>
      </c>
      <c r="U9" s="78">
        <f>SUMPRODUCT(LTA!F9:AJ9,LTA!F$102:AJ$102,LTA!F$104:AJ$104)</f>
        <v>117.32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-105</v>
      </c>
      <c r="AA9" s="117">
        <f>STOA!I9</f>
        <v>0.53</v>
      </c>
      <c r="AB9" s="117">
        <f>-STOA!O9</f>
        <v>0</v>
      </c>
      <c r="AC9">
        <f t="shared" si="0"/>
        <v>9.8185869673470982</v>
      </c>
      <c r="AD9">
        <f t="shared" si="1"/>
        <v>820.66923794121681</v>
      </c>
      <c r="AE9">
        <f>'IDT-1'!C9</f>
        <v>0</v>
      </c>
      <c r="AF9" s="26"/>
      <c r="AG9">
        <f t="shared" si="2"/>
        <v>820.66923794121681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-37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7.7254151838671428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57.600000000000009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689.9833097246966</v>
      </c>
      <c r="P10" s="77">
        <v>33.949999999999996</v>
      </c>
      <c r="Q10" s="77">
        <v>19.259999999999998</v>
      </c>
      <c r="R10" s="80">
        <v>0</v>
      </c>
      <c r="S10" s="80">
        <v>0</v>
      </c>
      <c r="T10" s="78">
        <f>SUMPRODUCT(LTA!F10:AJ10,LTA!F$101:AJ$101,LTA!F$104:AJ$104)</f>
        <v>44.48</v>
      </c>
      <c r="U10" s="78">
        <f>SUMPRODUCT(LTA!F10:AJ10,LTA!F$102:AJ$102,LTA!F$104:AJ$104)</f>
        <v>117.31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-110</v>
      </c>
      <c r="AA10" s="117">
        <f>STOA!I10</f>
        <v>0.53</v>
      </c>
      <c r="AB10" s="117">
        <f>-STOA!O10</f>
        <v>0</v>
      </c>
      <c r="AC10">
        <f t="shared" si="0"/>
        <v>9.9038976049580736</v>
      </c>
      <c r="AD10">
        <f t="shared" si="1"/>
        <v>820.2339273036057</v>
      </c>
      <c r="AE10">
        <f>'IDT-1'!C10</f>
        <v>0</v>
      </c>
      <c r="AF10" s="26"/>
      <c r="AG10">
        <f t="shared" si="2"/>
        <v>820.2339273036057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-37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3.0328999999999997</v>
      </c>
      <c r="E11">
        <f>GT_NG!Q11</f>
        <v>7.7254151838671428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57.600000000000009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685.19619422286064</v>
      </c>
      <c r="P11" s="77">
        <v>33.949999999999996</v>
      </c>
      <c r="Q11" s="77">
        <v>19.259999999999998</v>
      </c>
      <c r="R11" s="80">
        <v>0</v>
      </c>
      <c r="S11" s="80">
        <v>0</v>
      </c>
      <c r="T11" s="78">
        <f>SUMPRODUCT(LTA!F11:AJ11,LTA!F$101:AJ$101,LTA!F$104:AJ$104)</f>
        <v>44.21</v>
      </c>
      <c r="U11" s="78">
        <f>SUMPRODUCT(LTA!F11:AJ11,LTA!F$102:AJ$102,LTA!F$104:AJ$104)</f>
        <v>117.6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-110</v>
      </c>
      <c r="AA11" s="117">
        <f>STOA!I11</f>
        <v>0.53</v>
      </c>
      <c r="AB11" s="117">
        <f>-STOA!O11</f>
        <v>0</v>
      </c>
      <c r="AC11">
        <f t="shared" si="0"/>
        <v>9.8332044285419187</v>
      </c>
      <c r="AD11">
        <f t="shared" si="1"/>
        <v>812.27130497818598</v>
      </c>
      <c r="AE11">
        <f>'IDT-1'!C11</f>
        <v>0</v>
      </c>
      <c r="AF11" s="26"/>
      <c r="AG11">
        <f t="shared" si="2"/>
        <v>812.27130497818598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-37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3.0328999999999997</v>
      </c>
      <c r="E12">
        <f>GT_NG!Q12</f>
        <v>7.7254151838671428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57.600000000000009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685.0359980833307</v>
      </c>
      <c r="P12" s="77">
        <v>33.949999999999996</v>
      </c>
      <c r="Q12" s="77">
        <v>19.259999999999998</v>
      </c>
      <c r="R12" s="80">
        <v>0</v>
      </c>
      <c r="S12" s="80">
        <v>0</v>
      </c>
      <c r="T12" s="78">
        <f>SUMPRODUCT(LTA!F12:AJ12,LTA!F$101:AJ$101,LTA!F$104:AJ$104)</f>
        <v>44.1</v>
      </c>
      <c r="U12" s="78">
        <f>SUMPRODUCT(LTA!F12:AJ12,LTA!F$102:AJ$102,LTA!F$104:AJ$104)</f>
        <v>117.86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-105</v>
      </c>
      <c r="AA12" s="117">
        <f>STOA!I12</f>
        <v>0.53</v>
      </c>
      <c r="AB12" s="117">
        <f>-STOA!O12</f>
        <v>0</v>
      </c>
      <c r="AC12">
        <f t="shared" si="0"/>
        <v>9.8597490850806402</v>
      </c>
      <c r="AD12">
        <f t="shared" si="1"/>
        <v>809.2345641821172</v>
      </c>
      <c r="AE12">
        <f>'IDT-1'!C12</f>
        <v>0</v>
      </c>
      <c r="AF12" s="26"/>
      <c r="AG12">
        <f t="shared" si="2"/>
        <v>809.2345641821172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7.7254151838671428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57.600000000000009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673.41485805202444</v>
      </c>
      <c r="P13" s="77">
        <v>33.949999999999996</v>
      </c>
      <c r="Q13" s="77">
        <v>19.259999999999998</v>
      </c>
      <c r="R13" s="80">
        <v>0</v>
      </c>
      <c r="S13" s="80">
        <v>0</v>
      </c>
      <c r="T13" s="78">
        <f>SUMPRODUCT(LTA!F13:AJ13,LTA!F$101:AJ$101,LTA!F$104:AJ$104)</f>
        <v>25.88</v>
      </c>
      <c r="U13" s="78">
        <f>SUMPRODUCT(LTA!F13:AJ13,LTA!F$102:AJ$102,LTA!F$104:AJ$104)</f>
        <v>118.13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-115</v>
      </c>
      <c r="AA13" s="117">
        <f>STOA!I13</f>
        <v>0.53</v>
      </c>
      <c r="AB13" s="117">
        <f>-STOA!O13</f>
        <v>0</v>
      </c>
      <c r="AC13">
        <f t="shared" si="0"/>
        <v>9.6726562504161215</v>
      </c>
      <c r="AD13">
        <f t="shared" si="1"/>
        <v>778.11671698547548</v>
      </c>
      <c r="AE13">
        <f>'IDT-1'!C13</f>
        <v>0</v>
      </c>
      <c r="AF13" s="26"/>
      <c r="AG13">
        <f t="shared" si="2"/>
        <v>778.11671698547548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7.7254151838671428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57.600000000000009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673.41583914335558</v>
      </c>
      <c r="P14" s="77">
        <v>33.949999999999996</v>
      </c>
      <c r="Q14" s="77">
        <v>19.259999999999998</v>
      </c>
      <c r="R14" s="80">
        <v>0</v>
      </c>
      <c r="S14" s="80">
        <v>0</v>
      </c>
      <c r="T14" s="78">
        <f>SUMPRODUCT(LTA!F14:AJ14,LTA!F$101:AJ$101,LTA!F$104:AJ$104)</f>
        <v>26.21</v>
      </c>
      <c r="U14" s="78">
        <f>SUMPRODUCT(LTA!F14:AJ14,LTA!F$102:AJ$102,LTA!F$104:AJ$104)</f>
        <v>118.11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-125</v>
      </c>
      <c r="AA14" s="117">
        <f>STOA!I14</f>
        <v>0.53</v>
      </c>
      <c r="AB14" s="117">
        <f>-STOA!O14</f>
        <v>0</v>
      </c>
      <c r="AC14">
        <f t="shared" si="0"/>
        <v>9.7641741592417883</v>
      </c>
      <c r="AD14">
        <f t="shared" si="1"/>
        <v>768.33618016798107</v>
      </c>
      <c r="AE14">
        <f>'IDT-1'!C14</f>
        <v>0</v>
      </c>
      <c r="AF14" s="26"/>
      <c r="AG14">
        <f t="shared" si="2"/>
        <v>768.33618016798107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7.7254151838671428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57.600000000000009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673.57379163735743</v>
      </c>
      <c r="P15" s="77">
        <v>33.949999999999996</v>
      </c>
      <c r="Q15" s="77">
        <v>19.259999999999998</v>
      </c>
      <c r="R15" s="80">
        <v>0</v>
      </c>
      <c r="S15" s="80">
        <v>0</v>
      </c>
      <c r="T15" s="78">
        <f>SUMPRODUCT(LTA!F15:AJ15,LTA!F$101:AJ$101,LTA!F$104:AJ$104)</f>
        <v>26.54</v>
      </c>
      <c r="U15" s="78">
        <f>SUMPRODUCT(LTA!F15:AJ15,LTA!F$102:AJ$102,LTA!F$104:AJ$104)</f>
        <v>117.64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-140</v>
      </c>
      <c r="AA15" s="117">
        <f>STOA!I15</f>
        <v>0.53</v>
      </c>
      <c r="AB15" s="117">
        <f>-STOA!O15</f>
        <v>0</v>
      </c>
      <c r="AC15">
        <f t="shared" si="0"/>
        <v>9.8975040540219332</v>
      </c>
      <c r="AD15">
        <f t="shared" si="1"/>
        <v>753.2208027672026</v>
      </c>
      <c r="AE15">
        <f>'IDT-1'!C15</f>
        <v>0</v>
      </c>
      <c r="AF15" s="26"/>
      <c r="AG15">
        <f t="shared" si="2"/>
        <v>753.2208027672026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7.7254151838671428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57.600000000000009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673.57458885295455</v>
      </c>
      <c r="P16" s="77">
        <v>33.949999999999996</v>
      </c>
      <c r="Q16" s="77">
        <v>19.259999999999998</v>
      </c>
      <c r="R16" s="80">
        <v>0</v>
      </c>
      <c r="S16" s="80">
        <v>0</v>
      </c>
      <c r="T16" s="78">
        <f>SUMPRODUCT(LTA!F16:AJ16,LTA!F$101:AJ$101,LTA!F$104:AJ$104)</f>
        <v>26.79</v>
      </c>
      <c r="U16" s="78">
        <f>SUMPRODUCT(LTA!F16:AJ16,LTA!F$102:AJ$102,LTA!F$104:AJ$104)</f>
        <v>117.50999999999999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-150</v>
      </c>
      <c r="AA16" s="117">
        <f>STOA!I16</f>
        <v>0.53</v>
      </c>
      <c r="AB16" s="117">
        <f>-STOA!O16</f>
        <v>0</v>
      </c>
      <c r="AC16">
        <f t="shared" si="0"/>
        <v>9.9873483447411413</v>
      </c>
      <c r="AD16">
        <f t="shared" si="1"/>
        <v>743.25175569208056</v>
      </c>
      <c r="AE16">
        <f>'IDT-1'!C16</f>
        <v>0</v>
      </c>
      <c r="AF16" s="26"/>
      <c r="AG16">
        <f t="shared" si="2"/>
        <v>743.25175569208056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7.7254151838671428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57.600000000000009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677.58226981832354</v>
      </c>
      <c r="P17" s="77">
        <v>33.949999999999996</v>
      </c>
      <c r="Q17" s="77">
        <v>19.259999999999998</v>
      </c>
      <c r="R17" s="80">
        <v>0</v>
      </c>
      <c r="S17" s="80">
        <v>0</v>
      </c>
      <c r="T17" s="78">
        <f>SUMPRODUCT(LTA!F17:AJ17,LTA!F$101:AJ$101,LTA!F$104:AJ$104)</f>
        <v>27.22</v>
      </c>
      <c r="U17" s="78">
        <f>SUMPRODUCT(LTA!F17:AJ17,LTA!F$102:AJ$102,LTA!F$104:AJ$104)</f>
        <v>117.42999999999999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-170</v>
      </c>
      <c r="AA17" s="117">
        <f>STOA!I17</f>
        <v>0.53</v>
      </c>
      <c r="AB17" s="117">
        <f>-STOA!O17</f>
        <v>0</v>
      </c>
      <c r="AC17">
        <f t="shared" si="0"/>
        <v>10.158867850069319</v>
      </c>
      <c r="AD17">
        <f t="shared" si="1"/>
        <v>732.43791715212137</v>
      </c>
      <c r="AE17">
        <f>'IDT-1'!C17</f>
        <v>0</v>
      </c>
      <c r="AF17" s="26"/>
      <c r="AG17">
        <f t="shared" si="2"/>
        <v>732.43791715212137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7.7254151838671428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57.600000000000009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677.58153964069606</v>
      </c>
      <c r="P18" s="77">
        <v>33.949999999999996</v>
      </c>
      <c r="Q18" s="77">
        <v>19.259999999999998</v>
      </c>
      <c r="R18" s="80">
        <v>0</v>
      </c>
      <c r="S18" s="80">
        <v>0</v>
      </c>
      <c r="T18" s="78">
        <f>SUMPRODUCT(LTA!F18:AJ18,LTA!F$101:AJ$101,LTA!F$104:AJ$104)</f>
        <v>27.54</v>
      </c>
      <c r="U18" s="78">
        <f>SUMPRODUCT(LTA!F18:AJ18,LTA!F$102:AJ$102,LTA!F$104:AJ$104)</f>
        <v>117.13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-170</v>
      </c>
      <c r="AA18" s="117">
        <f>STOA!I18</f>
        <v>0.53</v>
      </c>
      <c r="AB18" s="117">
        <f>-STOA!O18</f>
        <v>0</v>
      </c>
      <c r="AC18">
        <f t="shared" si="0"/>
        <v>10.194549934594979</v>
      </c>
      <c r="AD18">
        <f t="shared" si="1"/>
        <v>728.42150488996822</v>
      </c>
      <c r="AE18">
        <f>'IDT-1'!C18</f>
        <v>0</v>
      </c>
      <c r="AF18" s="26"/>
      <c r="AG18">
        <f t="shared" si="2"/>
        <v>728.42150488996822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-39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7.7254151838671428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57.600000000000009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682.53538565907172</v>
      </c>
      <c r="P19" s="77">
        <v>33.949999999999996</v>
      </c>
      <c r="Q19" s="77">
        <v>19.259999999999998</v>
      </c>
      <c r="R19" s="80">
        <v>0</v>
      </c>
      <c r="S19" s="80">
        <v>0</v>
      </c>
      <c r="T19" s="78">
        <f>SUMPRODUCT(LTA!F19:AJ19,LTA!F$101:AJ$101,LTA!F$104:AJ$104)</f>
        <v>41.21</v>
      </c>
      <c r="U19" s="78">
        <f>SUMPRODUCT(LTA!F19:AJ19,LTA!F$102:AJ$102,LTA!F$104:AJ$104)</f>
        <v>116.91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-180</v>
      </c>
      <c r="AA19" s="117">
        <f>STOA!I19</f>
        <v>0.53</v>
      </c>
      <c r="AB19" s="117">
        <f>-STOA!O19</f>
        <v>0</v>
      </c>
      <c r="AC19">
        <f t="shared" si="0"/>
        <v>10.347625652034489</v>
      </c>
      <c r="AD19">
        <f t="shared" si="1"/>
        <v>747.67227519090443</v>
      </c>
      <c r="AE19">
        <f>'IDT-1'!C19</f>
        <v>0</v>
      </c>
      <c r="AF19" s="26"/>
      <c r="AG19">
        <f t="shared" si="2"/>
        <v>747.67227519090443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7.7254219721646447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57.600000000000009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684.89663278341277</v>
      </c>
      <c r="P20" s="77">
        <v>33.949999999999996</v>
      </c>
      <c r="Q20" s="77">
        <v>19.259999999999998</v>
      </c>
      <c r="R20" s="80">
        <v>0</v>
      </c>
      <c r="S20" s="80">
        <v>0</v>
      </c>
      <c r="T20" s="78">
        <f>SUMPRODUCT(LTA!F20:AJ20,LTA!F$101:AJ$101,LTA!F$104:AJ$104)</f>
        <v>40.25</v>
      </c>
      <c r="U20" s="78">
        <f>SUMPRODUCT(LTA!F20:AJ20,LTA!F$102:AJ$102,LTA!F$104:AJ$104)</f>
        <v>116.91999999999999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-180</v>
      </c>
      <c r="AA20" s="117">
        <f>STOA!I20</f>
        <v>0.53</v>
      </c>
      <c r="AB20" s="117">
        <f>-STOA!O20</f>
        <v>0</v>
      </c>
      <c r="AC20">
        <f t="shared" si="0"/>
        <v>10.371641821510099</v>
      </c>
      <c r="AD20">
        <f t="shared" si="1"/>
        <v>746.35961293406729</v>
      </c>
      <c r="AE20">
        <f>'IDT-1'!C20</f>
        <v>0</v>
      </c>
      <c r="AF20" s="26"/>
      <c r="AG20">
        <f t="shared" si="2"/>
        <v>746.35961293406729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7.7254219721646447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57.600000000000009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684.63289220422632</v>
      </c>
      <c r="P21" s="77">
        <v>33.949999999999996</v>
      </c>
      <c r="Q21" s="77">
        <v>19.259999999999998</v>
      </c>
      <c r="R21" s="80">
        <v>0</v>
      </c>
      <c r="S21" s="80">
        <v>0</v>
      </c>
      <c r="T21" s="78">
        <f>SUMPRODUCT(LTA!F21:AJ21,LTA!F$101:AJ$101,LTA!F$104:AJ$104)</f>
        <v>40.21</v>
      </c>
      <c r="U21" s="78">
        <f>SUMPRODUCT(LTA!F21:AJ21,LTA!F$102:AJ$102,LTA!F$104:AJ$104)</f>
        <v>117.09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-185</v>
      </c>
      <c r="AA21" s="117">
        <f>STOA!I21</f>
        <v>0.53</v>
      </c>
      <c r="AB21" s="117">
        <f>-STOA!O21</f>
        <v>0</v>
      </c>
      <c r="AC21">
        <f t="shared" si="0"/>
        <v>10.441489924590822</v>
      </c>
      <c r="AD21">
        <f t="shared" si="1"/>
        <v>738.15602425180032</v>
      </c>
      <c r="AE21">
        <f>'IDT-1'!C21</f>
        <v>0</v>
      </c>
      <c r="AF21" s="26"/>
      <c r="AG21">
        <f t="shared" si="2"/>
        <v>738.15602425180032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-33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7.7254219721646447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57.600000000000009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689.37380075981071</v>
      </c>
      <c r="P22" s="77">
        <v>33.949999999999996</v>
      </c>
      <c r="Q22" s="77">
        <v>19.259999999999998</v>
      </c>
      <c r="R22" s="80">
        <v>0</v>
      </c>
      <c r="S22" s="80">
        <v>0</v>
      </c>
      <c r="T22" s="78">
        <f>SUMPRODUCT(LTA!F22:AJ22,LTA!F$101:AJ$101,LTA!F$104:AJ$104)</f>
        <v>40.21</v>
      </c>
      <c r="U22" s="78">
        <f>SUMPRODUCT(LTA!F22:AJ22,LTA!F$102:AJ$102,LTA!F$104:AJ$104)</f>
        <v>123.22999999999999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-185</v>
      </c>
      <c r="AA22" s="117">
        <f>STOA!I22</f>
        <v>0.53</v>
      </c>
      <c r="AB22" s="117">
        <f>-STOA!O22</f>
        <v>0</v>
      </c>
      <c r="AC22">
        <f t="shared" si="0"/>
        <v>10.528363792357769</v>
      </c>
      <c r="AD22">
        <f t="shared" si="1"/>
        <v>749.95005893961763</v>
      </c>
      <c r="AE22">
        <f>'IDT-1'!C22</f>
        <v>0</v>
      </c>
      <c r="AF22" s="26"/>
      <c r="AG22">
        <f t="shared" si="2"/>
        <v>749.95005893961763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7.7254219721646447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57.600000000000009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695.11316806354671</v>
      </c>
      <c r="P23" s="77">
        <v>33.949999999999996</v>
      </c>
      <c r="Q23" s="77">
        <v>19.259999999999998</v>
      </c>
      <c r="R23" s="80">
        <v>0</v>
      </c>
      <c r="S23" s="80">
        <v>0</v>
      </c>
      <c r="T23" s="78">
        <f>SUMPRODUCT(LTA!F23:AJ23,LTA!F$101:AJ$101,LTA!F$104:AJ$104)</f>
        <v>40.07</v>
      </c>
      <c r="U23" s="78">
        <f>SUMPRODUCT(LTA!F23:AJ23,LTA!F$102:AJ$102,LTA!F$104:AJ$104)</f>
        <v>122.89999999999999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-195</v>
      </c>
      <c r="AA23" s="117">
        <f>STOA!I23</f>
        <v>0.53</v>
      </c>
      <c r="AB23" s="117">
        <f>-STOA!O23</f>
        <v>0</v>
      </c>
      <c r="AC23">
        <f t="shared" si="0"/>
        <v>10.699028009941381</v>
      </c>
      <c r="AD23">
        <f t="shared" si="1"/>
        <v>741.04876202577009</v>
      </c>
      <c r="AE23">
        <f>'IDT-1'!C23</f>
        <v>0</v>
      </c>
      <c r="AF23" s="26"/>
      <c r="AG23">
        <f t="shared" si="2"/>
        <v>741.04876202577009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-36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7.7254219721646447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57.600000000000009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701.20683562402598</v>
      </c>
      <c r="P24" s="77">
        <v>33.949999999999996</v>
      </c>
      <c r="Q24" s="77">
        <v>19.259999999999998</v>
      </c>
      <c r="R24" s="80">
        <v>0</v>
      </c>
      <c r="S24" s="80">
        <v>0</v>
      </c>
      <c r="T24" s="78">
        <f>SUMPRODUCT(LTA!F24:AJ24,LTA!F$101:AJ$101,LTA!F$104:AJ$104)</f>
        <v>39.93</v>
      </c>
      <c r="U24" s="78">
        <f>SUMPRODUCT(LTA!F24:AJ24,LTA!F$102:AJ$102,LTA!F$104:AJ$104)</f>
        <v>122.56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-200</v>
      </c>
      <c r="AA24" s="117">
        <f>STOA!I24</f>
        <v>0.53</v>
      </c>
      <c r="AB24" s="117">
        <f>-STOA!O24</f>
        <v>0</v>
      </c>
      <c r="AC24">
        <f t="shared" si="0"/>
        <v>10.757306411995792</v>
      </c>
      <c r="AD24">
        <f t="shared" si="1"/>
        <v>745.60415118419473</v>
      </c>
      <c r="AE24">
        <f>'IDT-1'!C24</f>
        <v>0</v>
      </c>
      <c r="AF24" s="26"/>
      <c r="AG24">
        <f t="shared" si="2"/>
        <v>745.60415118419473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-32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7.7254287403903028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57.600000000000009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705.75808426953256</v>
      </c>
      <c r="P25" s="77">
        <v>33.949999999999996</v>
      </c>
      <c r="Q25" s="77">
        <v>19.259999999999998</v>
      </c>
      <c r="R25" s="80">
        <v>0</v>
      </c>
      <c r="S25" s="80">
        <v>0</v>
      </c>
      <c r="T25" s="78">
        <f>SUMPRODUCT(LTA!F25:AJ25,LTA!F$101:AJ$101,LTA!F$104:AJ$104)</f>
        <v>39.85</v>
      </c>
      <c r="U25" s="78">
        <f>SUMPRODUCT(LTA!F25:AJ25,LTA!F$102:AJ$102,LTA!F$104:AJ$104)</f>
        <v>122.22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-200</v>
      </c>
      <c r="AA25" s="117">
        <f>STOA!I25</f>
        <v>0.53</v>
      </c>
      <c r="AB25" s="117">
        <f>-STOA!O25</f>
        <v>0</v>
      </c>
      <c r="AC25">
        <f t="shared" si="0"/>
        <v>10.882442734858591</v>
      </c>
      <c r="AD25">
        <f t="shared" si="1"/>
        <v>739.61027027506429</v>
      </c>
      <c r="AE25">
        <f>'IDT-1'!C25</f>
        <v>0</v>
      </c>
      <c r="AF25" s="26"/>
      <c r="AG25">
        <f t="shared" si="2"/>
        <v>739.61027027506429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7.7254287403903028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57.600000000000009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714.48758739384152</v>
      </c>
      <c r="P26" s="77">
        <v>33.949999999999996</v>
      </c>
      <c r="Q26" s="77">
        <v>19.259999999999998</v>
      </c>
      <c r="R26" s="80">
        <v>0</v>
      </c>
      <c r="S26" s="80">
        <v>0</v>
      </c>
      <c r="T26" s="78">
        <f>SUMPRODUCT(LTA!F26:AJ26,LTA!F$101:AJ$101,LTA!F$104:AJ$104)</f>
        <v>39.61</v>
      </c>
      <c r="U26" s="78">
        <f>SUMPRODUCT(LTA!F26:AJ26,LTA!F$102:AJ$102,LTA!F$104:AJ$104)</f>
        <v>121.88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-200</v>
      </c>
      <c r="AA26" s="117">
        <f>STOA!I26</f>
        <v>0.53</v>
      </c>
      <c r="AB26" s="117">
        <f>-STOA!O26</f>
        <v>0</v>
      </c>
      <c r="AC26">
        <f t="shared" si="0"/>
        <v>10.954158362352509</v>
      </c>
      <c r="AD26">
        <f t="shared" si="1"/>
        <v>747.68805777187936</v>
      </c>
      <c r="AE26">
        <f>'IDT-1'!C26</f>
        <v>0</v>
      </c>
      <c r="AF26" s="26"/>
      <c r="AG26">
        <f t="shared" si="2"/>
        <v>747.68805777187936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7.7254287403903028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724.70343539883834</v>
      </c>
      <c r="P27" s="77">
        <v>33.949999999999996</v>
      </c>
      <c r="Q27" s="77">
        <v>19.259999999999998</v>
      </c>
      <c r="R27" s="80">
        <v>0</v>
      </c>
      <c r="S27" s="80">
        <v>0</v>
      </c>
      <c r="T27" s="78">
        <f>SUMPRODUCT(LTA!F27:AJ27,LTA!F$101:AJ$101,LTA!F$104:AJ$104)</f>
        <v>25.450000000000003</v>
      </c>
      <c r="U27" s="78">
        <f>SUMPRODUCT(LTA!F27:AJ27,LTA!F$102:AJ$102,LTA!F$104:AJ$104)</f>
        <v>121.53999999999999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-200</v>
      </c>
      <c r="AA27" s="117">
        <f>STOA!I27</f>
        <v>0.53</v>
      </c>
      <c r="AB27" s="117">
        <f>-STOA!O27</f>
        <v>0</v>
      </c>
      <c r="AC27">
        <f t="shared" si="0"/>
        <v>10.754694932141113</v>
      </c>
      <c r="AD27">
        <f t="shared" si="1"/>
        <v>739.28336920708762</v>
      </c>
      <c r="AE27">
        <f>'IDT-1'!C27</f>
        <v>0</v>
      </c>
      <c r="AF27" s="26"/>
      <c r="AG27">
        <f t="shared" si="2"/>
        <v>739.28336920708762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7.7254287403903028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46.28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748.40173259261906</v>
      </c>
      <c r="P28" s="77">
        <v>33.949999999999996</v>
      </c>
      <c r="Q28" s="77">
        <v>19.259999999999998</v>
      </c>
      <c r="R28" s="80">
        <v>0</v>
      </c>
      <c r="S28" s="80">
        <v>0</v>
      </c>
      <c r="T28" s="78">
        <f>SUMPRODUCT(LTA!F28:AJ28,LTA!F$101:AJ$101,LTA!F$104:AJ$104)</f>
        <v>26.200000000000003</v>
      </c>
      <c r="U28" s="78">
        <f>SUMPRODUCT(LTA!F28:AJ28,LTA!F$102:AJ$102,LTA!F$104:AJ$104)</f>
        <v>112.02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-210</v>
      </c>
      <c r="AA28" s="117">
        <f>STOA!I28</f>
        <v>0.53</v>
      </c>
      <c r="AB28" s="117">
        <f>-STOA!O28</f>
        <v>0</v>
      </c>
      <c r="AC28">
        <f t="shared" si="0"/>
        <v>11.019235860279315</v>
      </c>
      <c r="AD28">
        <f t="shared" si="1"/>
        <v>738.94712547273014</v>
      </c>
      <c r="AE28">
        <f>'IDT-1'!C28</f>
        <v>0</v>
      </c>
      <c r="AF28" s="26"/>
      <c r="AG28">
        <f t="shared" si="2"/>
        <v>738.94712547273014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7.7254287403903028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46.28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762.49891995446967</v>
      </c>
      <c r="P29" s="77">
        <v>35.34333522083805</v>
      </c>
      <c r="Q29" s="77">
        <v>19.260000000000002</v>
      </c>
      <c r="R29" s="80">
        <v>18</v>
      </c>
      <c r="S29" s="80">
        <v>0</v>
      </c>
      <c r="T29" s="78">
        <f>SUMPRODUCT(LTA!F29:AJ29,LTA!F$101:AJ$101,LTA!F$104:AJ$104)</f>
        <v>28.87</v>
      </c>
      <c r="U29" s="78">
        <f>SUMPRODUCT(LTA!F29:AJ29,LTA!F$102:AJ$102,LTA!F$104:AJ$104)</f>
        <v>111.66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-225</v>
      </c>
      <c r="AA29" s="117">
        <f>STOA!I29</f>
        <v>0.53</v>
      </c>
      <c r="AB29" s="117">
        <f>-STOA!O29</f>
        <v>0</v>
      </c>
      <c r="AC29">
        <f t="shared" si="0"/>
        <v>11.600624284672834</v>
      </c>
      <c r="AD29">
        <f t="shared" si="1"/>
        <v>744.16625963102535</v>
      </c>
      <c r="AE29">
        <f>'IDT-1'!C29</f>
        <v>0</v>
      </c>
      <c r="AF29" s="26"/>
      <c r="AG29">
        <f t="shared" si="2"/>
        <v>744.16625963102535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7.7254287403903028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46.28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683.31855655402103</v>
      </c>
      <c r="P30" s="77">
        <v>33.956247513812151</v>
      </c>
      <c r="Q30" s="77">
        <v>19.260000000000002</v>
      </c>
      <c r="R30" s="80">
        <v>18</v>
      </c>
      <c r="S30" s="80">
        <v>0</v>
      </c>
      <c r="T30" s="78">
        <f>SUMPRODUCT(LTA!F30:AJ30,LTA!F$101:AJ$101,LTA!F$104:AJ$104)</f>
        <v>32.909999999999997</v>
      </c>
      <c r="U30" s="78">
        <f>SUMPRODUCT(LTA!F30:AJ30,LTA!F$102:AJ$102,LTA!F$104:AJ$104)</f>
        <v>111.36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-170.98</v>
      </c>
      <c r="AA30" s="117">
        <f>STOA!I30</f>
        <v>0.53</v>
      </c>
      <c r="AB30" s="117">
        <f>-STOA!O30</f>
        <v>0</v>
      </c>
      <c r="AC30">
        <f t="shared" si="0"/>
        <v>10.222993078123181</v>
      </c>
      <c r="AD30">
        <f t="shared" si="1"/>
        <v>747.7364397301003</v>
      </c>
      <c r="AE30">
        <f>'IDT-1'!C30</f>
        <v>0</v>
      </c>
      <c r="AF30" s="26"/>
      <c r="AG30">
        <f t="shared" si="2"/>
        <v>747.7364397301003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7.7254219721646447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632.78685626765491</v>
      </c>
      <c r="P31" s="77">
        <v>33.956247513812151</v>
      </c>
      <c r="Q31" s="77">
        <v>19.260000000000002</v>
      </c>
      <c r="R31" s="80">
        <v>18</v>
      </c>
      <c r="S31" s="80">
        <v>0</v>
      </c>
      <c r="T31" s="78">
        <f>SUMPRODUCT(LTA!F31:AJ31,LTA!F$101:AJ$101,LTA!F$104:AJ$104)</f>
        <v>39.909999999999997</v>
      </c>
      <c r="U31" s="78">
        <f>SUMPRODUCT(LTA!F31:AJ31,LTA!F$102:AJ$102,LTA!F$104:AJ$104)</f>
        <v>111.02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-130</v>
      </c>
      <c r="AA31" s="117">
        <f>STOA!I31</f>
        <v>5.33</v>
      </c>
      <c r="AB31" s="117">
        <f>-STOA!O31</f>
        <v>0</v>
      </c>
      <c r="AC31">
        <f t="shared" si="0"/>
        <v>9.4378191149612558</v>
      </c>
      <c r="AD31">
        <f t="shared" si="1"/>
        <v>761.70990663867042</v>
      </c>
      <c r="AE31">
        <f>'IDT-1'!C31</f>
        <v>0</v>
      </c>
      <c r="AF31" s="26"/>
      <c r="AG31">
        <f t="shared" si="2"/>
        <v>761.70990663867042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7.7254219721646447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632.2586770121668</v>
      </c>
      <c r="P32" s="77">
        <v>33.956247513812151</v>
      </c>
      <c r="Q32" s="77">
        <v>19.260000000000002</v>
      </c>
      <c r="R32" s="80">
        <v>18</v>
      </c>
      <c r="S32" s="80">
        <v>0</v>
      </c>
      <c r="T32" s="78">
        <f>SUMPRODUCT(LTA!F32:AJ32,LTA!F$101:AJ$101,LTA!F$104:AJ$104)</f>
        <v>51.65</v>
      </c>
      <c r="U32" s="78">
        <f>SUMPRODUCT(LTA!F32:AJ32,LTA!F$102:AJ$102,LTA!F$104:AJ$104)</f>
        <v>110.86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-130</v>
      </c>
      <c r="AA32" s="117">
        <f>STOA!I32</f>
        <v>9.5299999999999994</v>
      </c>
      <c r="AB32" s="117">
        <f>-STOA!O32</f>
        <v>0</v>
      </c>
      <c r="AC32">
        <f t="shared" si="0"/>
        <v>9.6341820301683292</v>
      </c>
      <c r="AD32">
        <f t="shared" si="1"/>
        <v>769.76536446797525</v>
      </c>
      <c r="AE32">
        <f>'IDT-1'!C32</f>
        <v>0</v>
      </c>
      <c r="AF32" s="26"/>
      <c r="AG32">
        <f t="shared" si="2"/>
        <v>769.76536446797525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-27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7.7254219721646447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623.08077354027432</v>
      </c>
      <c r="P33" s="77">
        <v>33.956247513812151</v>
      </c>
      <c r="Q33" s="77">
        <v>19.260000000000002</v>
      </c>
      <c r="R33" s="80">
        <v>18</v>
      </c>
      <c r="S33" s="80">
        <v>0</v>
      </c>
      <c r="T33" s="78">
        <f>SUMPRODUCT(LTA!F33:AJ33,LTA!F$101:AJ$101,LTA!F$104:AJ$104)</f>
        <v>64.22</v>
      </c>
      <c r="U33" s="78">
        <f>SUMPRODUCT(LTA!F33:AJ33,LTA!F$102:AJ$102,LTA!F$104:AJ$104)</f>
        <v>110.69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-140</v>
      </c>
      <c r="AA33" s="117">
        <f>STOA!I33</f>
        <v>14.629999999999999</v>
      </c>
      <c r="AB33" s="117">
        <f>-STOA!O33</f>
        <v>0</v>
      </c>
      <c r="AC33">
        <f t="shared" si="0"/>
        <v>9.7340508621822615</v>
      </c>
      <c r="AD33">
        <f t="shared" si="1"/>
        <v>774.98759216406893</v>
      </c>
      <c r="AE33">
        <f>'IDT-1'!C33</f>
        <v>0</v>
      </c>
      <c r="AF33" s="26"/>
      <c r="AG33">
        <f t="shared" si="2"/>
        <v>774.98759216406893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7.7254219721646447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603.99907582317712</v>
      </c>
      <c r="P34" s="77">
        <v>33.956247513812151</v>
      </c>
      <c r="Q34" s="77">
        <v>19.260000000000002</v>
      </c>
      <c r="R34" s="80">
        <v>18</v>
      </c>
      <c r="S34" s="80">
        <v>0</v>
      </c>
      <c r="T34" s="78">
        <f>SUMPRODUCT(LTA!F34:AJ34,LTA!F$101:AJ$101,LTA!F$104:AJ$104)</f>
        <v>75.900000000000006</v>
      </c>
      <c r="U34" s="78">
        <f>SUMPRODUCT(LTA!F34:AJ34,LTA!F$102:AJ$102,LTA!F$104:AJ$104)</f>
        <v>110.36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-160</v>
      </c>
      <c r="AA34" s="117">
        <f>STOA!I34</f>
        <v>18.53</v>
      </c>
      <c r="AB34" s="117">
        <f>-STOA!O34</f>
        <v>0</v>
      </c>
      <c r="AC34">
        <f t="shared" si="0"/>
        <v>9.7003319222718059</v>
      </c>
      <c r="AD34">
        <f t="shared" si="1"/>
        <v>771.189613386882</v>
      </c>
      <c r="AE34">
        <f>'IDT-1'!C34</f>
        <v>0</v>
      </c>
      <c r="AF34" s="26"/>
      <c r="AG34">
        <f t="shared" si="2"/>
        <v>771.189613386882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7.7254219721646447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597.54077237065087</v>
      </c>
      <c r="P35" s="77">
        <v>33.956247513812151</v>
      </c>
      <c r="Q35" s="77">
        <v>19.260000000000002</v>
      </c>
      <c r="R35" s="80">
        <v>20.850000000000005</v>
      </c>
      <c r="S35" s="80">
        <v>0</v>
      </c>
      <c r="T35" s="78">
        <f>SUMPRODUCT(LTA!F35:AJ35,LTA!F$101:AJ$101,LTA!F$104:AJ$104)</f>
        <v>90.610000000000014</v>
      </c>
      <c r="U35" s="78">
        <f>SUMPRODUCT(LTA!F35:AJ35,LTA!F$102:AJ$102,LTA!F$104:AJ$104)</f>
        <v>107.99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-175</v>
      </c>
      <c r="AA35" s="117">
        <f>STOA!I35</f>
        <v>25.459999999999997</v>
      </c>
      <c r="AB35" s="117">
        <f>-STOA!O35</f>
        <v>0</v>
      </c>
      <c r="AC35">
        <f t="shared" si="0"/>
        <v>10.015717402333484</v>
      </c>
      <c r="AD35">
        <f t="shared" si="1"/>
        <v>766.53592445429422</v>
      </c>
      <c r="AE35">
        <f>'IDT-1'!C35</f>
        <v>0</v>
      </c>
      <c r="AF35" s="26"/>
      <c r="AG35">
        <f t="shared" si="2"/>
        <v>766.53592445429422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7.7254219721646447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591.09594439180114</v>
      </c>
      <c r="P36" s="77">
        <v>33.956247513812151</v>
      </c>
      <c r="Q36" s="77">
        <v>19.260000000000002</v>
      </c>
      <c r="R36" s="80">
        <v>20.850000000000005</v>
      </c>
      <c r="S36" s="80">
        <v>0</v>
      </c>
      <c r="T36" s="78">
        <f>SUMPRODUCT(LTA!F36:AJ36,LTA!F$101:AJ$101,LTA!F$104:AJ$104)</f>
        <v>103.74</v>
      </c>
      <c r="U36" s="78">
        <f>SUMPRODUCT(LTA!F36:AJ36,LTA!F$102:AJ$102,LTA!F$104:AJ$104)</f>
        <v>107.97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-195</v>
      </c>
      <c r="AA36" s="117">
        <f>STOA!I36</f>
        <v>33.56</v>
      </c>
      <c r="AB36" s="117">
        <f>-STOA!O36</f>
        <v>0</v>
      </c>
      <c r="AC36">
        <f t="shared" si="0"/>
        <v>10.323213466563512</v>
      </c>
      <c r="AD36">
        <f t="shared" si="1"/>
        <v>760.99360041121452</v>
      </c>
      <c r="AE36">
        <f>'IDT-1'!C36</f>
        <v>0</v>
      </c>
      <c r="AF36" s="26"/>
      <c r="AG36">
        <f t="shared" si="2"/>
        <v>760.99360041121452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7.7254219721646447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577.30291145799663</v>
      </c>
      <c r="P37" s="77">
        <v>33.956247513812151</v>
      </c>
      <c r="Q37" s="77">
        <v>19.260000000000002</v>
      </c>
      <c r="R37" s="80">
        <v>20.850000000000005</v>
      </c>
      <c r="S37" s="80">
        <v>0</v>
      </c>
      <c r="T37" s="78">
        <f>SUMPRODUCT(LTA!F37:AJ37,LTA!F$101:AJ$101,LTA!F$104:AJ$104)</f>
        <v>116.34</v>
      </c>
      <c r="U37" s="78">
        <f>SUMPRODUCT(LTA!F37:AJ37,LTA!F$102:AJ$102,LTA!F$104:AJ$104)</f>
        <v>107.94999999999999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-195</v>
      </c>
      <c r="AA37" s="117">
        <f>STOA!I37</f>
        <v>39.56</v>
      </c>
      <c r="AB37" s="117">
        <f>-STOA!O37</f>
        <v>0</v>
      </c>
      <c r="AC37">
        <f t="shared" si="0"/>
        <v>10.469157299490179</v>
      </c>
      <c r="AD37">
        <f t="shared" si="1"/>
        <v>755.33452364448317</v>
      </c>
      <c r="AE37">
        <f>'IDT-1'!C37</f>
        <v>0</v>
      </c>
      <c r="AF37" s="26"/>
      <c r="AG37">
        <f t="shared" si="2"/>
        <v>755.33452364448317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-16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7.7254219721646447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572.03229912169957</v>
      </c>
      <c r="P38" s="77">
        <v>33.956247513812151</v>
      </c>
      <c r="Q38" s="77">
        <v>19.260000000000002</v>
      </c>
      <c r="R38" s="80">
        <v>20.850000000000005</v>
      </c>
      <c r="S38" s="80">
        <v>0</v>
      </c>
      <c r="T38" s="78">
        <f>SUMPRODUCT(LTA!F38:AJ38,LTA!F$101:AJ$101,LTA!F$104:AJ$104)</f>
        <v>127.13999999999999</v>
      </c>
      <c r="U38" s="78">
        <f>SUMPRODUCT(LTA!F38:AJ38,LTA!F$102:AJ$102,LTA!F$104:AJ$104)</f>
        <v>107.99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-210</v>
      </c>
      <c r="AA38" s="117">
        <f>STOA!I38</f>
        <v>45.56</v>
      </c>
      <c r="AB38" s="117">
        <f>-STOA!O38</f>
        <v>0</v>
      </c>
      <c r="AC38">
        <f t="shared" si="0"/>
        <v>10.615358548541742</v>
      </c>
      <c r="AD38">
        <f t="shared" si="1"/>
        <v>761.75771005913475</v>
      </c>
      <c r="AE38">
        <f>'IDT-1'!C38</f>
        <v>0</v>
      </c>
      <c r="AF38" s="26"/>
      <c r="AG38">
        <f t="shared" si="2"/>
        <v>761.75771005913475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7.7254151838671428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562.16721786267078</v>
      </c>
      <c r="P39" s="77">
        <v>33.956247513812151</v>
      </c>
      <c r="Q39" s="77">
        <v>19.260000000000002</v>
      </c>
      <c r="R39" s="80">
        <v>20.850000000000005</v>
      </c>
      <c r="S39" s="80">
        <v>0</v>
      </c>
      <c r="T39" s="78">
        <f>SUMPRODUCT(LTA!F39:AJ39,LTA!F$101:AJ$101,LTA!F$104:AJ$104)</f>
        <v>137.65</v>
      </c>
      <c r="U39" s="78">
        <f>SUMPRODUCT(LTA!F39:AJ39,LTA!F$102:AJ$102,LTA!F$104:AJ$104)</f>
        <v>108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-176</v>
      </c>
      <c r="AA39" s="117">
        <f>STOA!I39</f>
        <v>50.96</v>
      </c>
      <c r="AB39" s="117">
        <f>-STOA!O39</f>
        <v>-20</v>
      </c>
      <c r="AC39">
        <f t="shared" si="0"/>
        <v>10.491079223281362</v>
      </c>
      <c r="AD39">
        <f t="shared" si="1"/>
        <v>787.93690133706866</v>
      </c>
      <c r="AE39">
        <f>'IDT-1'!C39</f>
        <v>0</v>
      </c>
      <c r="AF39" s="26"/>
      <c r="AG39">
        <f t="shared" si="2"/>
        <v>787.93690133706866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7.7254151838671428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554.15860997169671</v>
      </c>
      <c r="P40" s="77">
        <v>33.956247513812151</v>
      </c>
      <c r="Q40" s="77">
        <v>19.260000000000002</v>
      </c>
      <c r="R40" s="80">
        <v>20.850000000000005</v>
      </c>
      <c r="S40" s="80">
        <v>0</v>
      </c>
      <c r="T40" s="78">
        <f>SUMPRODUCT(LTA!F40:AJ40,LTA!F$101:AJ$101,LTA!F$104:AJ$104)</f>
        <v>147.83000000000001</v>
      </c>
      <c r="U40" s="78">
        <f>SUMPRODUCT(LTA!F40:AJ40,LTA!F$102:AJ$102,LTA!F$104:AJ$104)</f>
        <v>109.47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-156</v>
      </c>
      <c r="AA40" s="117">
        <f>STOA!I40</f>
        <v>56.06</v>
      </c>
      <c r="AB40" s="117">
        <f>-STOA!O40</f>
        <v>-20</v>
      </c>
      <c r="AC40">
        <f t="shared" si="0"/>
        <v>10.390440923396886</v>
      </c>
      <c r="AD40">
        <f t="shared" si="1"/>
        <v>816.77893174597921</v>
      </c>
      <c r="AE40">
        <f>'IDT-1'!C40</f>
        <v>0</v>
      </c>
      <c r="AF40" s="26"/>
      <c r="AG40">
        <f t="shared" si="2"/>
        <v>816.77893174597921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7.7254151838671428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552.59234227518095</v>
      </c>
      <c r="P41" s="77">
        <v>33.956247513812151</v>
      </c>
      <c r="Q41" s="77">
        <v>19.260000000000002</v>
      </c>
      <c r="R41" s="80">
        <v>20.850000000000005</v>
      </c>
      <c r="S41" s="80">
        <v>0</v>
      </c>
      <c r="T41" s="78">
        <f>SUMPRODUCT(LTA!F41:AJ41,LTA!F$101:AJ$101,LTA!F$104:AJ$104)</f>
        <v>153.12</v>
      </c>
      <c r="U41" s="78">
        <f>SUMPRODUCT(LTA!F41:AJ41,LTA!F$102:AJ$102,LTA!F$104:AJ$104)</f>
        <v>109.33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-141</v>
      </c>
      <c r="AA41" s="117">
        <f>STOA!I41</f>
        <v>60.56</v>
      </c>
      <c r="AB41" s="117">
        <f>-STOA!O41</f>
        <v>-20</v>
      </c>
      <c r="AC41">
        <f t="shared" si="0"/>
        <v>10.328405854834617</v>
      </c>
      <c r="AD41">
        <f t="shared" si="1"/>
        <v>839.92469911802561</v>
      </c>
      <c r="AE41">
        <f>'IDT-1'!C41</f>
        <v>0</v>
      </c>
      <c r="AF41" s="26"/>
      <c r="AG41">
        <f t="shared" si="2"/>
        <v>839.92469911802561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7.5007965686274511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47.56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546.80979537889232</v>
      </c>
      <c r="P42" s="77">
        <v>35.340000000000003</v>
      </c>
      <c r="Q42" s="77">
        <v>19.260000000000002</v>
      </c>
      <c r="R42" s="80">
        <v>20.850000000000005</v>
      </c>
      <c r="S42" s="80">
        <v>0</v>
      </c>
      <c r="T42" s="78">
        <f>SUMPRODUCT(LTA!F42:AJ42,LTA!F$101:AJ$101,LTA!F$104:AJ$104)</f>
        <v>161.29000000000002</v>
      </c>
      <c r="U42" s="78">
        <f>SUMPRODUCT(LTA!F42:AJ42,LTA!F$102:AJ$102,LTA!F$104:AJ$104)</f>
        <v>109.32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-126</v>
      </c>
      <c r="AA42" s="117">
        <f>STOA!I42</f>
        <v>66.56</v>
      </c>
      <c r="AB42" s="117">
        <f>-STOA!O42</f>
        <v>-20</v>
      </c>
      <c r="AC42">
        <f t="shared" si="0"/>
        <v>10.279155907378691</v>
      </c>
      <c r="AD42">
        <f t="shared" si="1"/>
        <v>864.51053604014101</v>
      </c>
      <c r="AE42">
        <f>'IDT-1'!C42</f>
        <v>0</v>
      </c>
      <c r="AF42" s="26"/>
      <c r="AG42">
        <f t="shared" si="2"/>
        <v>864.51053604014101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7.5007965686274511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47.767751682590486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540.87211679504617</v>
      </c>
      <c r="P43" s="77">
        <v>33.950000000000003</v>
      </c>
      <c r="Q43" s="77">
        <v>19.260000000000002</v>
      </c>
      <c r="R43" s="80">
        <v>20.850000000000005</v>
      </c>
      <c r="S43" s="80">
        <v>0</v>
      </c>
      <c r="T43" s="78">
        <f>SUMPRODUCT(LTA!F43:AJ43,LTA!F$101:AJ$101,LTA!F$104:AJ$104)</f>
        <v>168.65</v>
      </c>
      <c r="U43" s="78">
        <f>SUMPRODUCT(LTA!F43:AJ43,LTA!F$102:AJ$102,LTA!F$104:AJ$104)</f>
        <v>109.09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-111</v>
      </c>
      <c r="AA43" s="117">
        <f>STOA!I43</f>
        <v>69.56</v>
      </c>
      <c r="AB43" s="117">
        <f>-STOA!O43</f>
        <v>-20</v>
      </c>
      <c r="AC43">
        <f t="shared" si="0"/>
        <v>10.216863275425689</v>
      </c>
      <c r="AD43">
        <f t="shared" si="1"/>
        <v>877.58290177083848</v>
      </c>
      <c r="AE43">
        <f>'IDT-1'!C43</f>
        <v>0</v>
      </c>
      <c r="AF43" s="26"/>
      <c r="AG43">
        <f t="shared" si="2"/>
        <v>877.58290177083848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7.5007965686274511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47.767751682590486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540.74585097581564</v>
      </c>
      <c r="P44" s="77">
        <v>33.950000000000003</v>
      </c>
      <c r="Q44" s="77">
        <v>19.260000000000002</v>
      </c>
      <c r="R44" s="80">
        <v>20.850000000000005</v>
      </c>
      <c r="S44" s="80">
        <v>0</v>
      </c>
      <c r="T44" s="78">
        <f>SUMPRODUCT(LTA!F44:AJ44,LTA!F$101:AJ$101,LTA!F$104:AJ$104)</f>
        <v>173.25</v>
      </c>
      <c r="U44" s="78">
        <f>SUMPRODUCT(LTA!F44:AJ44,LTA!F$102:AJ$102,LTA!F$104:AJ$104)</f>
        <v>108.91999999999999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-96</v>
      </c>
      <c r="AA44" s="117">
        <f>STOA!I44</f>
        <v>72.56</v>
      </c>
      <c r="AB44" s="117">
        <f>-STOA!O44</f>
        <v>-20</v>
      </c>
      <c r="AC44">
        <f t="shared" si="0"/>
        <v>10.192354860994508</v>
      </c>
      <c r="AD44">
        <f t="shared" si="1"/>
        <v>894.91114436603903</v>
      </c>
      <c r="AE44">
        <f>'IDT-1'!C44</f>
        <v>0</v>
      </c>
      <c r="AF44" s="26"/>
      <c r="AG44">
        <f t="shared" si="2"/>
        <v>894.91114436603903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7.2707964601769914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535.41676293359444</v>
      </c>
      <c r="P45" s="77">
        <v>33.950000000000003</v>
      </c>
      <c r="Q45" s="77">
        <v>9.2369595261599198</v>
      </c>
      <c r="R45" s="80">
        <v>20.850000000000005</v>
      </c>
      <c r="S45" s="80">
        <v>0</v>
      </c>
      <c r="T45" s="78">
        <f>SUMPRODUCT(LTA!F45:AJ45,LTA!F$101:AJ$101,LTA!F$104:AJ$104)</f>
        <v>175.66</v>
      </c>
      <c r="U45" s="78">
        <f>SUMPRODUCT(LTA!F45:AJ45,LTA!F$102:AJ$102,LTA!F$104:AJ$104)</f>
        <v>94.99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-36</v>
      </c>
      <c r="AA45" s="117">
        <f>STOA!I45</f>
        <v>75.56</v>
      </c>
      <c r="AB45" s="117">
        <f>-STOA!O45</f>
        <v>-20</v>
      </c>
      <c r="AC45">
        <f t="shared" si="0"/>
        <v>9.6766892419507755</v>
      </c>
      <c r="AD45">
        <f t="shared" si="1"/>
        <v>907.13917864793575</v>
      </c>
      <c r="AE45">
        <f>'IDT-1'!C45</f>
        <v>0</v>
      </c>
      <c r="AF45" s="26"/>
      <c r="AG45">
        <f t="shared" si="2"/>
        <v>907.13917864793575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7.2707964601769914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535.41676293359444</v>
      </c>
      <c r="P46" s="77">
        <v>33.950000000000003</v>
      </c>
      <c r="Q46" s="77">
        <v>9.2369595261599198</v>
      </c>
      <c r="R46" s="80">
        <v>20.850000000000005</v>
      </c>
      <c r="S46" s="80">
        <v>0</v>
      </c>
      <c r="T46" s="78">
        <f>SUMPRODUCT(LTA!F46:AJ46,LTA!F$101:AJ$101,LTA!F$104:AJ$104)</f>
        <v>176.22999999999996</v>
      </c>
      <c r="U46" s="78">
        <f>SUMPRODUCT(LTA!F46:AJ46,LTA!F$102:AJ$102,LTA!F$104:AJ$104)</f>
        <v>66.5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</v>
      </c>
      <c r="AA46" s="117">
        <f>STOA!I46</f>
        <v>76.16</v>
      </c>
      <c r="AB46" s="117">
        <f>-STOA!O46</f>
        <v>-20</v>
      </c>
      <c r="AC46">
        <f t="shared" si="0"/>
        <v>9.0989043961073524</v>
      </c>
      <c r="AD46">
        <f t="shared" si="1"/>
        <v>918.39696349377903</v>
      </c>
      <c r="AE46">
        <f>'IDT-1'!C46</f>
        <v>0</v>
      </c>
      <c r="AF46" s="26"/>
      <c r="AG46">
        <f t="shared" si="2"/>
        <v>918.39696349377903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-32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7.2707964601769914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532.21909588602011</v>
      </c>
      <c r="P47" s="77">
        <v>33.950000000000003</v>
      </c>
      <c r="Q47" s="77">
        <v>9.2369595261599198</v>
      </c>
      <c r="R47" s="80">
        <v>20.850000000000005</v>
      </c>
      <c r="S47" s="80">
        <v>0</v>
      </c>
      <c r="T47" s="78">
        <f>SUMPRODUCT(LTA!F47:AJ47,LTA!F$101:AJ$101,LTA!F$104:AJ$104)</f>
        <v>184.56</v>
      </c>
      <c r="U47" s="78">
        <f>SUMPRODUCT(LTA!F47:AJ47,LTA!F$102:AJ$102,LTA!F$104:AJ$104)</f>
        <v>61.42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78.56</v>
      </c>
      <c r="AB47" s="117">
        <f>-STOA!O47</f>
        <v>-28.5</v>
      </c>
      <c r="AC47">
        <f t="shared" si="0"/>
        <v>9.0982896072832116</v>
      </c>
      <c r="AD47">
        <f t="shared" si="1"/>
        <v>923.34991123502903</v>
      </c>
      <c r="AE47">
        <f>'IDT-1'!C47</f>
        <v>0</v>
      </c>
      <c r="AF47" s="26"/>
      <c r="AG47">
        <f t="shared" si="2"/>
        <v>923.34991123502903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-22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7.2707964601769914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532.21909588602011</v>
      </c>
      <c r="P48" s="77">
        <v>33.950000000000003</v>
      </c>
      <c r="Q48" s="77">
        <v>9.2369595261599198</v>
      </c>
      <c r="R48" s="80">
        <v>20.850000000000005</v>
      </c>
      <c r="S48" s="80">
        <v>0</v>
      </c>
      <c r="T48" s="78">
        <f>SUMPRODUCT(LTA!F48:AJ48,LTA!F$101:AJ$101,LTA!F$104:AJ$104)</f>
        <v>184.39000000000001</v>
      </c>
      <c r="U48" s="78">
        <f>SUMPRODUCT(LTA!F48:AJ48,LTA!F$102:AJ$102,LTA!F$104:AJ$104)</f>
        <v>61.75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80.06</v>
      </c>
      <c r="AB48" s="117">
        <f>-STOA!O48</f>
        <v>-28.5</v>
      </c>
      <c r="AC48">
        <f t="shared" si="0"/>
        <v>9.0063600770168684</v>
      </c>
      <c r="AD48">
        <f t="shared" si="1"/>
        <v>937.10184076529538</v>
      </c>
      <c r="AE48">
        <f>'IDT-1'!C48</f>
        <v>0</v>
      </c>
      <c r="AF48" s="26"/>
      <c r="AG48">
        <f t="shared" si="2"/>
        <v>937.10184076529538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7.2707964601769914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532.77791131147728</v>
      </c>
      <c r="P49" s="77">
        <v>33.950000000000003</v>
      </c>
      <c r="Q49" s="77">
        <v>9.2369595261599198</v>
      </c>
      <c r="R49" s="80">
        <v>20.850000000000005</v>
      </c>
      <c r="S49" s="80">
        <v>0</v>
      </c>
      <c r="T49" s="78">
        <f>SUMPRODUCT(LTA!F49:AJ49,LTA!F$101:AJ$101,LTA!F$104:AJ$104)</f>
        <v>185.01</v>
      </c>
      <c r="U49" s="78">
        <f>SUMPRODUCT(LTA!F49:AJ49,LTA!F$102:AJ$102,LTA!F$104:AJ$104)</f>
        <v>62.269999999999996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80.960000000000008</v>
      </c>
      <c r="AB49" s="117">
        <f>-STOA!O49</f>
        <v>-28.5</v>
      </c>
      <c r="AC49">
        <f t="shared" si="0"/>
        <v>8.940448377538937</v>
      </c>
      <c r="AD49">
        <f t="shared" si="1"/>
        <v>949.76656789023048</v>
      </c>
      <c r="AE49">
        <f>'IDT-1'!C49</f>
        <v>0</v>
      </c>
      <c r="AF49" s="26"/>
      <c r="AG49">
        <f t="shared" si="2"/>
        <v>949.76656789023048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7.2707964601769914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532.77791131147728</v>
      </c>
      <c r="P50" s="77">
        <v>33.950000000000003</v>
      </c>
      <c r="Q50" s="77">
        <v>9.2369595261599198</v>
      </c>
      <c r="R50" s="80">
        <v>20.850000000000005</v>
      </c>
      <c r="S50" s="80">
        <v>0</v>
      </c>
      <c r="T50" s="78">
        <f>SUMPRODUCT(LTA!F50:AJ50,LTA!F$101:AJ$101,LTA!F$104:AJ$104)</f>
        <v>198.63</v>
      </c>
      <c r="U50" s="78">
        <f>SUMPRODUCT(LTA!F50:AJ50,LTA!F$102:AJ$102,LTA!F$104:AJ$104)</f>
        <v>62.42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80.960000000000008</v>
      </c>
      <c r="AB50" s="117">
        <f>-STOA!O50</f>
        <v>-28.5</v>
      </c>
      <c r="AC50">
        <f t="shared" si="0"/>
        <v>9.0616243775389371</v>
      </c>
      <c r="AD50">
        <f t="shared" si="1"/>
        <v>963.41539189023047</v>
      </c>
      <c r="AE50">
        <f>'IDT-1'!C50</f>
        <v>0</v>
      </c>
      <c r="AF50" s="26"/>
      <c r="AG50">
        <f t="shared" si="2"/>
        <v>963.41539189023047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7.5007965686274511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533.25824822525828</v>
      </c>
      <c r="P51" s="77">
        <v>33.950000000000003</v>
      </c>
      <c r="Q51" s="77">
        <v>9.2369595261599198</v>
      </c>
      <c r="R51" s="80">
        <v>20.850000000000005</v>
      </c>
      <c r="S51" s="80">
        <v>0</v>
      </c>
      <c r="T51" s="78">
        <f>SUMPRODUCT(LTA!F51:AJ51,LTA!F$101:AJ$101,LTA!F$104:AJ$104)</f>
        <v>199.55</v>
      </c>
      <c r="U51" s="78">
        <f>SUMPRODUCT(LTA!F51:AJ51,LTA!F$102:AJ$102,LTA!F$104:AJ$104)</f>
        <v>69.75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80.960000000000008</v>
      </c>
      <c r="AB51" s="117">
        <f>-STOA!O51</f>
        <v>-28.5</v>
      </c>
      <c r="AC51">
        <f t="shared" si="0"/>
        <v>9.1404753433345736</v>
      </c>
      <c r="AD51">
        <f t="shared" si="1"/>
        <v>972.2968779466662</v>
      </c>
      <c r="AE51">
        <f>'IDT-1'!C51</f>
        <v>0</v>
      </c>
      <c r="AF51" s="26"/>
      <c r="AG51">
        <f t="shared" si="2"/>
        <v>972.2968779466662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7.5007965686274511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534.05730237281534</v>
      </c>
      <c r="P52" s="77">
        <v>33.950000000000003</v>
      </c>
      <c r="Q52" s="77">
        <v>9.2369595261599198</v>
      </c>
      <c r="R52" s="80">
        <v>20.850000000000005</v>
      </c>
      <c r="S52" s="80">
        <v>0</v>
      </c>
      <c r="T52" s="78">
        <f>SUMPRODUCT(LTA!F52:AJ52,LTA!F$101:AJ$101,LTA!F$104:AJ$104)</f>
        <v>200.07999999999998</v>
      </c>
      <c r="U52" s="78">
        <f>SUMPRODUCT(LTA!F52:AJ52,LTA!F$102:AJ$102,LTA!F$104:AJ$104)</f>
        <v>70.08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80.960000000000008</v>
      </c>
      <c r="AB52" s="117">
        <f>-STOA!O52</f>
        <v>-28.5</v>
      </c>
      <c r="AC52">
        <f t="shared" si="0"/>
        <v>9.1550750198330775</v>
      </c>
      <c r="AD52">
        <f t="shared" si="1"/>
        <v>973.94133241772488</v>
      </c>
      <c r="AE52">
        <f>'IDT-1'!C52</f>
        <v>0</v>
      </c>
      <c r="AF52" s="26"/>
      <c r="AG52">
        <f t="shared" si="2"/>
        <v>973.94133241772488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7.5007965686274511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531.63514919235888</v>
      </c>
      <c r="P53" s="77">
        <v>33.950000000000003</v>
      </c>
      <c r="Q53" s="77">
        <v>9.2369595261599198</v>
      </c>
      <c r="R53" s="80">
        <v>20.850000000000005</v>
      </c>
      <c r="S53" s="80">
        <v>0</v>
      </c>
      <c r="T53" s="78">
        <f>SUMPRODUCT(LTA!F53:AJ53,LTA!F$101:AJ$101,LTA!F$104:AJ$104)</f>
        <v>201.47</v>
      </c>
      <c r="U53" s="78">
        <f>SUMPRODUCT(LTA!F53:AJ53,LTA!F$102:AJ$102,LTA!F$104:AJ$104)</f>
        <v>70.989999999999995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80.960000000000008</v>
      </c>
      <c r="AB53" s="117">
        <f>-STOA!O53</f>
        <v>-28.5</v>
      </c>
      <c r="AC53">
        <f t="shared" si="0"/>
        <v>9.4913689176884812</v>
      </c>
      <c r="AD53">
        <f t="shared" si="1"/>
        <v>935.48288533941297</v>
      </c>
      <c r="AE53">
        <f>'IDT-1'!C53</f>
        <v>0</v>
      </c>
      <c r="AF53" s="26"/>
      <c r="AG53">
        <f t="shared" si="2"/>
        <v>935.48288533941297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7.5007965686274511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531.63514919235888</v>
      </c>
      <c r="P54" s="77">
        <v>33.950000000000003</v>
      </c>
      <c r="Q54" s="77">
        <v>9.2369595261599198</v>
      </c>
      <c r="R54" s="80">
        <v>20.850000000000005</v>
      </c>
      <c r="S54" s="80">
        <v>0</v>
      </c>
      <c r="T54" s="78">
        <f>SUMPRODUCT(LTA!F54:AJ54,LTA!F$101:AJ$101,LTA!F$104:AJ$104)</f>
        <v>201.42000000000002</v>
      </c>
      <c r="U54" s="78">
        <f>SUMPRODUCT(LTA!F54:AJ54,LTA!F$102:AJ$102,LTA!F$104:AJ$104)</f>
        <v>71.42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80.960000000000008</v>
      </c>
      <c r="AB54" s="117">
        <f>-STOA!O54</f>
        <v>-28.5</v>
      </c>
      <c r="AC54">
        <f t="shared" si="0"/>
        <v>9.4947129176884815</v>
      </c>
      <c r="AD54">
        <f t="shared" si="1"/>
        <v>935.85954133941289</v>
      </c>
      <c r="AE54">
        <f>'IDT-1'!C54</f>
        <v>0</v>
      </c>
      <c r="AF54" s="26"/>
      <c r="AG54">
        <f t="shared" si="2"/>
        <v>935.85954133941289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7.5007965686274511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528.03956755797446</v>
      </c>
      <c r="P55" s="77">
        <v>16.329999999999998</v>
      </c>
      <c r="Q55" s="77">
        <v>9.2369595261599198</v>
      </c>
      <c r="R55" s="80">
        <v>20.850000000000005</v>
      </c>
      <c r="S55" s="80">
        <v>0</v>
      </c>
      <c r="T55" s="78">
        <f>SUMPRODUCT(LTA!F55:AJ55,LTA!F$101:AJ$101,LTA!F$104:AJ$104)</f>
        <v>203.63</v>
      </c>
      <c r="U55" s="78">
        <f>SUMPRODUCT(LTA!F55:AJ55,LTA!F$102:AJ$102,LTA!F$104:AJ$104)</f>
        <v>71.77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80.960000000000008</v>
      </c>
      <c r="AB55" s="117">
        <f>-STOA!O55</f>
        <v>-28.5</v>
      </c>
      <c r="AC55">
        <f t="shared" si="0"/>
        <v>9.7922064304600553</v>
      </c>
      <c r="AD55">
        <f t="shared" si="1"/>
        <v>864.90646619225697</v>
      </c>
      <c r="AE55">
        <f>'IDT-1'!C55</f>
        <v>0</v>
      </c>
      <c r="AF55" s="26"/>
      <c r="AG55">
        <f t="shared" si="2"/>
        <v>864.90646619225697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-90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7.5007965686274511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509.5427499775497</v>
      </c>
      <c r="P56" s="77">
        <v>16.329999999999998</v>
      </c>
      <c r="Q56" s="77">
        <v>9.2369595261599198</v>
      </c>
      <c r="R56" s="80">
        <v>20.850000000000005</v>
      </c>
      <c r="S56" s="80">
        <v>0</v>
      </c>
      <c r="T56" s="78">
        <f>SUMPRODUCT(LTA!F56:AJ56,LTA!F$101:AJ$101,LTA!F$104:AJ$104)</f>
        <v>206.03</v>
      </c>
      <c r="U56" s="78">
        <f>SUMPRODUCT(LTA!F56:AJ56,LTA!F$102:AJ$102,LTA!F$104:AJ$104)</f>
        <v>72.27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80.960000000000008</v>
      </c>
      <c r="AB56" s="117">
        <f>-STOA!O56</f>
        <v>-28.5</v>
      </c>
      <c r="AC56">
        <f t="shared" si="0"/>
        <v>9.6105637981413388</v>
      </c>
      <c r="AD56">
        <f t="shared" si="1"/>
        <v>854.49129124415083</v>
      </c>
      <c r="AE56">
        <f>'IDT-1'!C56</f>
        <v>0</v>
      </c>
      <c r="AF56" s="26"/>
      <c r="AG56">
        <f t="shared" si="2"/>
        <v>854.49129124415083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7.5007965686274511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508.19519379873668</v>
      </c>
      <c r="P57" s="77">
        <v>16.329999999999998</v>
      </c>
      <c r="Q57" s="77">
        <v>9.2369595261599198</v>
      </c>
      <c r="R57" s="80">
        <v>20.850000000000005</v>
      </c>
      <c r="S57" s="80">
        <v>0</v>
      </c>
      <c r="T57" s="78">
        <f>SUMPRODUCT(LTA!F57:AJ57,LTA!F$101:AJ$101,LTA!F$104:AJ$104)</f>
        <v>208.53</v>
      </c>
      <c r="U57" s="78">
        <f>SUMPRODUCT(LTA!F57:AJ57,LTA!F$102:AJ$102,LTA!F$104:AJ$104)</f>
        <v>72.75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</v>
      </c>
      <c r="AA57" s="117">
        <f>STOA!I57</f>
        <v>80.06</v>
      </c>
      <c r="AB57" s="117">
        <f>-STOA!O57</f>
        <v>-28.5</v>
      </c>
      <c r="AC57">
        <f t="shared" si="0"/>
        <v>9.57261866615681</v>
      </c>
      <c r="AD57">
        <f t="shared" si="1"/>
        <v>860.26168019732245</v>
      </c>
      <c r="AE57">
        <f>'IDT-1'!C57</f>
        <v>0</v>
      </c>
      <c r="AF57" s="26"/>
      <c r="AG57">
        <f t="shared" si="2"/>
        <v>860.26168019732245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7.5007965686274511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508.19605555512743</v>
      </c>
      <c r="P58" s="77">
        <v>16.329999999999998</v>
      </c>
      <c r="Q58" s="77">
        <v>9.2369595261599198</v>
      </c>
      <c r="R58" s="80">
        <v>20.850000000000005</v>
      </c>
      <c r="S58" s="80">
        <v>0</v>
      </c>
      <c r="T58" s="78">
        <f>SUMPRODUCT(LTA!F58:AJ58,LTA!F$101:AJ$101,LTA!F$104:AJ$104)</f>
        <v>209.92000000000002</v>
      </c>
      <c r="U58" s="78">
        <f>SUMPRODUCT(LTA!F58:AJ58,LTA!F$102:AJ$102,LTA!F$104:AJ$104)</f>
        <v>73.099999999999994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79.760000000000005</v>
      </c>
      <c r="AB58" s="117">
        <f>-STOA!O58</f>
        <v>-28.5</v>
      </c>
      <c r="AC58">
        <f t="shared" si="0"/>
        <v>9.4965169743910955</v>
      </c>
      <c r="AD58">
        <f t="shared" si="1"/>
        <v>871.77864364547895</v>
      </c>
      <c r="AE58">
        <f>'IDT-1'!C58</f>
        <v>0</v>
      </c>
      <c r="AF58" s="26"/>
      <c r="AG58">
        <f t="shared" si="2"/>
        <v>871.77864364547895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7.2707964601769914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511.898425425862</v>
      </c>
      <c r="P59" s="77">
        <v>16.329999999999998</v>
      </c>
      <c r="Q59" s="77">
        <v>9.2369595261599198</v>
      </c>
      <c r="R59" s="80">
        <v>20.850000000000005</v>
      </c>
      <c r="S59" s="80">
        <v>0</v>
      </c>
      <c r="T59" s="78">
        <f>SUMPRODUCT(LTA!F59:AJ59,LTA!F$101:AJ$101,LTA!F$104:AJ$104)</f>
        <v>215.85</v>
      </c>
      <c r="U59" s="78">
        <f>SUMPRODUCT(LTA!F59:AJ59,LTA!F$102:AJ$102,LTA!F$104:AJ$104)</f>
        <v>78.099999999999994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78.56</v>
      </c>
      <c r="AB59" s="117">
        <f>-STOA!O59</f>
        <v>-28.5</v>
      </c>
      <c r="AC59">
        <f t="shared" si="0"/>
        <v>9.4262571503330932</v>
      </c>
      <c r="AD59">
        <f t="shared" si="1"/>
        <v>906.05127323182103</v>
      </c>
      <c r="AE59">
        <f>'IDT-1'!C59</f>
        <v>0</v>
      </c>
      <c r="AF59" s="26"/>
      <c r="AG59">
        <f t="shared" si="2"/>
        <v>906.05127323182103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-49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7.2707964601769914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512.53599046993816</v>
      </c>
      <c r="P60" s="77">
        <v>16.329999999999998</v>
      </c>
      <c r="Q60" s="77">
        <v>9.2369595261599198</v>
      </c>
      <c r="R60" s="80">
        <v>20.850000000000005</v>
      </c>
      <c r="S60" s="80">
        <v>0</v>
      </c>
      <c r="T60" s="78">
        <f>SUMPRODUCT(LTA!F60:AJ60,LTA!F$101:AJ$101,LTA!F$104:AJ$104)</f>
        <v>211.48</v>
      </c>
      <c r="U60" s="78">
        <f>SUMPRODUCT(LTA!F60:AJ60,LTA!F$102:AJ$102,LTA!F$104:AJ$104)</f>
        <v>78.430000000000007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</v>
      </c>
      <c r="AA60" s="117">
        <f>STOA!I60</f>
        <v>78.56</v>
      </c>
      <c r="AB60" s="117">
        <f>-STOA!O60</f>
        <v>-28.5</v>
      </c>
      <c r="AC60">
        <f t="shared" si="0"/>
        <v>9.2542656823658387</v>
      </c>
      <c r="AD60">
        <f t="shared" si="1"/>
        <v>918.82082974386446</v>
      </c>
      <c r="AE60">
        <f>'IDT-1'!C60</f>
        <v>0</v>
      </c>
      <c r="AF60" s="26"/>
      <c r="AG60">
        <f t="shared" si="2"/>
        <v>918.82082974386446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-27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7.2707964601769914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518.20518011354727</v>
      </c>
      <c r="P61" s="77">
        <v>16.329999999999998</v>
      </c>
      <c r="Q61" s="77">
        <v>9.2369595261599198</v>
      </c>
      <c r="R61" s="80">
        <v>20.850000000000005</v>
      </c>
      <c r="S61" s="80">
        <v>0</v>
      </c>
      <c r="T61" s="78">
        <f>SUMPRODUCT(LTA!F61:AJ61,LTA!F$101:AJ$101,LTA!F$104:AJ$104)</f>
        <v>215.42</v>
      </c>
      <c r="U61" s="78">
        <f>SUMPRODUCT(LTA!F61:AJ61,LTA!F$102:AJ$102,LTA!F$104:AJ$104)</f>
        <v>79.27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77.06</v>
      </c>
      <c r="AB61" s="117">
        <f>-STOA!O61</f>
        <v>-28.5</v>
      </c>
      <c r="AC61">
        <f t="shared" si="0"/>
        <v>9.2176028934410592</v>
      </c>
      <c r="AD61">
        <f t="shared" si="1"/>
        <v>940.80668217639834</v>
      </c>
      <c r="AE61">
        <f>'IDT-1'!C61</f>
        <v>0</v>
      </c>
      <c r="AF61" s="26"/>
      <c r="AG61">
        <f t="shared" si="2"/>
        <v>940.80668217639834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7.0362035225048922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548.53783468298263</v>
      </c>
      <c r="P62" s="77">
        <v>16.329999999999998</v>
      </c>
      <c r="Q62" s="77">
        <v>9.2369595261599198</v>
      </c>
      <c r="R62" s="80">
        <v>20.850000000000005</v>
      </c>
      <c r="S62" s="80">
        <v>0</v>
      </c>
      <c r="T62" s="78">
        <f>SUMPRODUCT(LTA!F62:AJ62,LTA!F$101:AJ$101,LTA!F$104:AJ$104)</f>
        <v>216.17000000000002</v>
      </c>
      <c r="U62" s="78">
        <f>SUMPRODUCT(LTA!F62:AJ62,LTA!F$102:AJ$102,LTA!F$104:AJ$104)</f>
        <v>79.64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</v>
      </c>
      <c r="AA62" s="117">
        <f>STOA!I62</f>
        <v>74.960000000000008</v>
      </c>
      <c r="AB62" s="117">
        <f>-STOA!O62</f>
        <v>-28.5</v>
      </c>
      <c r="AC62">
        <f t="shared" si="0"/>
        <v>9.6158918761557004</v>
      </c>
      <c r="AD62">
        <f t="shared" si="1"/>
        <v>953.52645482544688</v>
      </c>
      <c r="AE62">
        <f>'IDT-1'!C62</f>
        <v>0</v>
      </c>
      <c r="AF62" s="26"/>
      <c r="AG62">
        <f t="shared" si="2"/>
        <v>953.52645482544688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7.0362035225048922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540.17040603596024</v>
      </c>
      <c r="P63" s="77">
        <v>33.950000000000003</v>
      </c>
      <c r="Q63" s="77">
        <v>9.2369595261599198</v>
      </c>
      <c r="R63" s="80">
        <v>20.850000000000005</v>
      </c>
      <c r="S63" s="80">
        <v>0</v>
      </c>
      <c r="T63" s="78">
        <f>SUMPRODUCT(LTA!F63:AJ63,LTA!F$101:AJ$101,LTA!F$104:AJ$104)</f>
        <v>210.33999999999997</v>
      </c>
      <c r="U63" s="78">
        <f>SUMPRODUCT(LTA!F63:AJ63,LTA!F$102:AJ$102,LTA!F$104:AJ$104)</f>
        <v>108.62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-51</v>
      </c>
      <c r="AA63" s="117">
        <f>STOA!I63</f>
        <v>71.66</v>
      </c>
      <c r="AB63" s="117">
        <f>-STOA!O63</f>
        <v>-28.5</v>
      </c>
      <c r="AC63">
        <f t="shared" si="0"/>
        <v>10.005166416894836</v>
      </c>
      <c r="AD63">
        <f t="shared" si="1"/>
        <v>967.23975163768546</v>
      </c>
      <c r="AE63">
        <f>'IDT-1'!C63</f>
        <v>0</v>
      </c>
      <c r="AF63" s="26"/>
      <c r="AG63">
        <f t="shared" si="2"/>
        <v>967.23975163768546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7.0362035225048922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540.17126779235116</v>
      </c>
      <c r="P64" s="77">
        <v>33.950000000000003</v>
      </c>
      <c r="Q64" s="77">
        <v>9.2369595261599198</v>
      </c>
      <c r="R64" s="80">
        <v>20.850000000000005</v>
      </c>
      <c r="S64" s="80">
        <v>0</v>
      </c>
      <c r="T64" s="78">
        <f>SUMPRODUCT(LTA!F64:AJ64,LTA!F$101:AJ$101,LTA!F$104:AJ$104)</f>
        <v>208.01</v>
      </c>
      <c r="U64" s="78">
        <f>SUMPRODUCT(LTA!F64:AJ64,LTA!F$102:AJ$102,LTA!F$104:AJ$104)</f>
        <v>108.81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-31</v>
      </c>
      <c r="AA64" s="117">
        <f>STOA!I64</f>
        <v>66.56</v>
      </c>
      <c r="AB64" s="117">
        <f>-STOA!O64</f>
        <v>-28.5</v>
      </c>
      <c r="AC64">
        <f t="shared" si="0"/>
        <v>9.7638994499071661</v>
      </c>
      <c r="AD64">
        <f t="shared" si="1"/>
        <v>980.24188036106386</v>
      </c>
      <c r="AE64">
        <f>'IDT-1'!C64</f>
        <v>0</v>
      </c>
      <c r="AF64" s="26"/>
      <c r="AG64">
        <f t="shared" si="2"/>
        <v>980.24188036106386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14.777900552486189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537.58716728597324</v>
      </c>
      <c r="P65" s="77">
        <v>32.570000000000007</v>
      </c>
      <c r="Q65" s="77">
        <v>9.2369595261599198</v>
      </c>
      <c r="R65" s="80">
        <v>20.850000000000005</v>
      </c>
      <c r="S65" s="80">
        <v>0</v>
      </c>
      <c r="T65" s="78">
        <f>SUMPRODUCT(LTA!F65:AJ65,LTA!F$101:AJ$101,LTA!F$104:AJ$104)</f>
        <v>202.39999999999998</v>
      </c>
      <c r="U65" s="78">
        <f>SUMPRODUCT(LTA!F65:AJ65,LTA!F$102:AJ$102,LTA!F$104:AJ$104)</f>
        <v>110.27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-11</v>
      </c>
      <c r="AA65" s="117">
        <f>STOA!I65</f>
        <v>63.56</v>
      </c>
      <c r="AB65" s="117">
        <f>-STOA!O65</f>
        <v>-28.5</v>
      </c>
      <c r="AC65">
        <f t="shared" si="0"/>
        <v>9.5566597488709704</v>
      </c>
      <c r="AD65">
        <f t="shared" si="1"/>
        <v>997.07671658570348</v>
      </c>
      <c r="AE65">
        <f>'IDT-1'!C65</f>
        <v>0</v>
      </c>
      <c r="AF65" s="26"/>
      <c r="AG65">
        <f t="shared" si="2"/>
        <v>997.07671658570348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16.338551477752517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528.25032156002715</v>
      </c>
      <c r="P66" s="77">
        <v>33.956247513812151</v>
      </c>
      <c r="Q66" s="77">
        <v>9.2369595261599198</v>
      </c>
      <c r="R66" s="80">
        <v>20.850000000000005</v>
      </c>
      <c r="S66" s="80">
        <v>0</v>
      </c>
      <c r="T66" s="78">
        <f>SUMPRODUCT(LTA!F66:AJ66,LTA!F$101:AJ$101,LTA!F$104:AJ$104)</f>
        <v>190.53</v>
      </c>
      <c r="U66" s="78">
        <f>SUMPRODUCT(LTA!F66:AJ66,LTA!F$102:AJ$102,LTA!F$104:AJ$104)</f>
        <v>110.4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57.56</v>
      </c>
      <c r="AB66" s="117">
        <f>-STOA!O66</f>
        <v>-28.5</v>
      </c>
      <c r="AC66">
        <f t="shared" si="0"/>
        <v>9.2466568100023867</v>
      </c>
      <c r="AD66">
        <f t="shared" si="1"/>
        <v>984.25677223770435</v>
      </c>
      <c r="AE66">
        <f>'IDT-1'!C66</f>
        <v>0</v>
      </c>
      <c r="AF66" s="26"/>
      <c r="AG66">
        <f t="shared" si="2"/>
        <v>984.25677223770435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7.2707964601769914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540.08851798567912</v>
      </c>
      <c r="P67" s="77">
        <v>33.956247513812151</v>
      </c>
      <c r="Q67" s="77">
        <v>9.2369595261599198</v>
      </c>
      <c r="R67" s="80">
        <v>20.850000000000005</v>
      </c>
      <c r="S67" s="80">
        <v>0</v>
      </c>
      <c r="T67" s="78">
        <f>SUMPRODUCT(LTA!F67:AJ67,LTA!F$101:AJ$101,LTA!F$104:AJ$104)</f>
        <v>183</v>
      </c>
      <c r="U67" s="78">
        <f>SUMPRODUCT(LTA!F67:AJ67,LTA!F$102:AJ$102,LTA!F$104:AJ$104)</f>
        <v>134.31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-11</v>
      </c>
      <c r="AA67" s="117">
        <f>STOA!I67</f>
        <v>51.56</v>
      </c>
      <c r="AB67" s="117">
        <f>-STOA!O67</f>
        <v>-8.5</v>
      </c>
      <c r="AC67">
        <f t="shared" si="0"/>
        <v>9.282477546693702</v>
      </c>
      <c r="AD67">
        <f t="shared" si="1"/>
        <v>1006.3713929090896</v>
      </c>
      <c r="AE67">
        <f>'IDT-1'!C67</f>
        <v>0</v>
      </c>
      <c r="AF67" s="26"/>
      <c r="AG67">
        <f t="shared" si="2"/>
        <v>1006.3713929090896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7.2707964601769914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545.97039792036253</v>
      </c>
      <c r="P68" s="77">
        <v>33.956247513812151</v>
      </c>
      <c r="Q68" s="77">
        <v>9.2369595261599198</v>
      </c>
      <c r="R68" s="80">
        <v>20.850000000000005</v>
      </c>
      <c r="S68" s="80">
        <v>0</v>
      </c>
      <c r="T68" s="78">
        <f>SUMPRODUCT(LTA!F68:AJ68,LTA!F$101:AJ$101,LTA!F$104:AJ$104)</f>
        <v>178.32999999999998</v>
      </c>
      <c r="U68" s="78">
        <f>SUMPRODUCT(LTA!F68:AJ68,LTA!F$102:AJ$102,LTA!F$104:AJ$104)</f>
        <v>134.53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-10</v>
      </c>
      <c r="AA68" s="117">
        <f>STOA!I68</f>
        <v>46.760000000000005</v>
      </c>
      <c r="AB68" s="117">
        <f>-STOA!O68</f>
        <v>-8.5</v>
      </c>
      <c r="AC68">
        <f t="shared" ref="AC68:AC98" si="3">SUMIF(B68:AB68,"&gt;0")*$AC$2-SUMIF(B68:AB68,"&lt;0")*($AC$2/(1-$AC$2))+SUMIF(AI68:AR68,"&gt;0")*$AC$2-SUMIF(AI68:AR68,"&lt;0")*($AC$2/(1-$AC$2))</f>
        <v>9.2439599625967208</v>
      </c>
      <c r="AD68">
        <f t="shared" ref="AD68:AD98" si="4">SUM(B68:AB68,AI68:AR68)-AC68</f>
        <v>1004.0417904278701</v>
      </c>
      <c r="AE68">
        <f>'IDT-1'!C68</f>
        <v>0</v>
      </c>
      <c r="AF68" s="26"/>
      <c r="AG68">
        <f t="shared" ref="AG68:AG98" si="5">SUM(AD68:AF68)</f>
        <v>1004.0417904278701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7.2707964601769914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48.582248969955089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552.36075240099274</v>
      </c>
      <c r="P69" s="77">
        <v>33.956247513812151</v>
      </c>
      <c r="Q69" s="77">
        <v>8.9529469871583789</v>
      </c>
      <c r="R69" s="80">
        <v>20.850000000000005</v>
      </c>
      <c r="S69" s="80">
        <v>0</v>
      </c>
      <c r="T69" s="78">
        <f>SUMPRODUCT(LTA!F69:AJ69,LTA!F$101:AJ$101,LTA!F$104:AJ$104)</f>
        <v>167.42000000000002</v>
      </c>
      <c r="U69" s="78">
        <f>SUMPRODUCT(LTA!F69:AJ69,LTA!F$102:AJ$102,LTA!F$104:AJ$104)</f>
        <v>134.53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40.46</v>
      </c>
      <c r="AB69" s="117">
        <f>-STOA!O69</f>
        <v>-8.5</v>
      </c>
      <c r="AC69">
        <f t="shared" si="3"/>
        <v>9.3238103221269615</v>
      </c>
      <c r="AD69">
        <f t="shared" si="4"/>
        <v>972.85828200996843</v>
      </c>
      <c r="AE69">
        <f>'IDT-1'!C69</f>
        <v>0</v>
      </c>
      <c r="AF69" s="26"/>
      <c r="AG69">
        <f t="shared" si="5"/>
        <v>972.85828200996843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7.2707964601769914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48.582248969955089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567.1194469531182</v>
      </c>
      <c r="P70" s="77">
        <v>33.956247513812151</v>
      </c>
      <c r="Q70" s="77">
        <v>18.815342736946302</v>
      </c>
      <c r="R70" s="80">
        <v>20.850000000000005</v>
      </c>
      <c r="S70" s="80">
        <v>0</v>
      </c>
      <c r="T70" s="78">
        <f>SUMPRODUCT(LTA!F70:AJ70,LTA!F$101:AJ$101,LTA!F$104:AJ$104)</f>
        <v>154.88999999999999</v>
      </c>
      <c r="U70" s="78">
        <f>SUMPRODUCT(LTA!F70:AJ70,LTA!F$102:AJ$102,LTA!F$104:AJ$104)</f>
        <v>134.5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35.660000000000004</v>
      </c>
      <c r="AB70" s="117">
        <f>-STOA!O70</f>
        <v>-8.5</v>
      </c>
      <c r="AC70">
        <f t="shared" si="3"/>
        <v>9.4587329369613595</v>
      </c>
      <c r="AD70">
        <f t="shared" si="4"/>
        <v>971.98444969704735</v>
      </c>
      <c r="AE70">
        <f>'IDT-1'!C70</f>
        <v>0</v>
      </c>
      <c r="AF70" s="26"/>
      <c r="AG70">
        <f t="shared" si="5"/>
        <v>971.98444969704735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-38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7.2707964601769914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48.582248969955089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571.35564355165377</v>
      </c>
      <c r="P71" s="77">
        <v>33.956247513812151</v>
      </c>
      <c r="Q71" s="77">
        <v>18.815342736946302</v>
      </c>
      <c r="R71" s="80">
        <v>20.85</v>
      </c>
      <c r="S71" s="80">
        <v>0</v>
      </c>
      <c r="T71" s="78">
        <f>SUMPRODUCT(LTA!F71:AJ71,LTA!F$101:AJ$101,LTA!F$104:AJ$104)</f>
        <v>143.07999999999998</v>
      </c>
      <c r="U71" s="78">
        <f>SUMPRODUCT(LTA!F71:AJ71,LTA!F$102:AJ$102,LTA!F$104:AJ$104)</f>
        <v>134.84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28.16</v>
      </c>
      <c r="AB71" s="117">
        <f>-STOA!O71</f>
        <v>0</v>
      </c>
      <c r="AC71">
        <f t="shared" si="3"/>
        <v>9.1381957253012729</v>
      </c>
      <c r="AD71">
        <f t="shared" si="4"/>
        <v>979.07118350724295</v>
      </c>
      <c r="AE71">
        <f>'IDT-1'!C71</f>
        <v>0</v>
      </c>
      <c r="AF71" s="26"/>
      <c r="AG71">
        <f t="shared" si="5"/>
        <v>979.07118350724295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7.2707964601769914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48.582248969955089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615.07702166524348</v>
      </c>
      <c r="P72" s="77">
        <v>33.956247513812151</v>
      </c>
      <c r="Q72" s="77">
        <v>18.936616648803142</v>
      </c>
      <c r="R72" s="80">
        <v>18.749999999999996</v>
      </c>
      <c r="S72" s="80">
        <v>0</v>
      </c>
      <c r="T72" s="78">
        <f>SUMPRODUCT(LTA!F72:AJ72,LTA!F$101:AJ$101,LTA!F$104:AJ$104)</f>
        <v>127.87</v>
      </c>
      <c r="U72" s="78">
        <f>SUMPRODUCT(LTA!F72:AJ72,LTA!F$102:AJ$102,LTA!F$104:AJ$104)</f>
        <v>135.07999999999998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24.56</v>
      </c>
      <c r="AB72" s="117">
        <f>-STOA!O72</f>
        <v>0</v>
      </c>
      <c r="AC72">
        <f t="shared" si="3"/>
        <v>9.5196776135691099</v>
      </c>
      <c r="AD72">
        <f t="shared" si="4"/>
        <v>981.86235364442166</v>
      </c>
      <c r="AE72">
        <f>'IDT-1'!C72</f>
        <v>0</v>
      </c>
      <c r="AF72" s="26"/>
      <c r="AG72">
        <f t="shared" si="5"/>
        <v>981.86235364442166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7.2707964601769914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48.582248969955089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618.18683326963708</v>
      </c>
      <c r="P73" s="77">
        <v>29.910000000000004</v>
      </c>
      <c r="Q73" s="77">
        <v>19.259999999999998</v>
      </c>
      <c r="R73" s="80">
        <v>18.38</v>
      </c>
      <c r="S73" s="80">
        <v>0</v>
      </c>
      <c r="T73" s="78">
        <f>SUMPRODUCT(LTA!F73:AJ73,LTA!F$101:AJ$101,LTA!F$104:AJ$104)</f>
        <v>113.41</v>
      </c>
      <c r="U73" s="78">
        <f>SUMPRODUCT(LTA!F73:AJ73,LTA!F$102:AJ$102,LTA!F$104:AJ$104)</f>
        <v>134.93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17.059999999999999</v>
      </c>
      <c r="AB73" s="117">
        <f>-STOA!O73</f>
        <v>0</v>
      </c>
      <c r="AC73">
        <f t="shared" si="3"/>
        <v>9.1122618180462656</v>
      </c>
      <c r="AD73">
        <f t="shared" si="4"/>
        <v>982.17671688172288</v>
      </c>
      <c r="AE73">
        <f>'IDT-1'!C73</f>
        <v>0</v>
      </c>
      <c r="AF73" s="26"/>
      <c r="AG73">
        <f t="shared" si="5"/>
        <v>982.17671688172288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-22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7.2707964601769914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48.582248969955089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619.00867691723352</v>
      </c>
      <c r="P74" s="77">
        <v>33.949999999999996</v>
      </c>
      <c r="Q74" s="77">
        <v>19.259999999999998</v>
      </c>
      <c r="R74" s="80">
        <v>5.7059589525831562</v>
      </c>
      <c r="S74" s="80">
        <v>0</v>
      </c>
      <c r="T74" s="78">
        <f>SUMPRODUCT(LTA!F74:AJ74,LTA!F$101:AJ$101,LTA!F$104:AJ$104)</f>
        <v>101.86</v>
      </c>
      <c r="U74" s="78">
        <f>SUMPRODUCT(LTA!F74:AJ74,LTA!F$102:AJ$102,LTA!F$104:AJ$104)</f>
        <v>134.63999999999999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11.96</v>
      </c>
      <c r="AB74" s="117">
        <f>-STOA!O74</f>
        <v>0</v>
      </c>
      <c r="AC74">
        <f t="shared" si="3"/>
        <v>8.6991236754395498</v>
      </c>
      <c r="AD74">
        <f t="shared" si="4"/>
        <v>979.83765762450935</v>
      </c>
      <c r="AE74">
        <f>'IDT-1'!C74</f>
        <v>0</v>
      </c>
      <c r="AF74" s="26"/>
      <c r="AG74">
        <f t="shared" si="5"/>
        <v>979.83765762450935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7.2707964601769914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48.582248969955089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660.42192921521439</v>
      </c>
      <c r="P75" s="77">
        <v>33.949999999999996</v>
      </c>
      <c r="Q75" s="77">
        <v>19.259999999999998</v>
      </c>
      <c r="R75" s="80">
        <v>0</v>
      </c>
      <c r="S75" s="80">
        <v>0</v>
      </c>
      <c r="T75" s="78">
        <f>SUMPRODUCT(LTA!F75:AJ75,LTA!F$101:AJ$101,LTA!F$104:AJ$104)</f>
        <v>89.53</v>
      </c>
      <c r="U75" s="78">
        <f>SUMPRODUCT(LTA!F75:AJ75,LTA!F$102:AJ$102,LTA!F$104:AJ$104)</f>
        <v>133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9.1001231724561276</v>
      </c>
      <c r="AD75">
        <f t="shared" si="4"/>
        <v>972.7739514728903</v>
      </c>
      <c r="AE75">
        <f>'IDT-1'!C75</f>
        <v>0</v>
      </c>
      <c r="AF75" s="26"/>
      <c r="AG75">
        <f t="shared" si="5"/>
        <v>972.7739514728903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-26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7.2707964601769914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48.582248969955089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657.77826182637989</v>
      </c>
      <c r="P76" s="77">
        <v>33.949999999999996</v>
      </c>
      <c r="Q76" s="77">
        <v>19.259999999999998</v>
      </c>
      <c r="R76" s="80">
        <v>0</v>
      </c>
      <c r="S76" s="80">
        <v>0</v>
      </c>
      <c r="T76" s="78">
        <f>SUMPRODUCT(LTA!F76:AJ76,LTA!F$101:AJ$101,LTA!F$104:AJ$104)</f>
        <v>78.009999999999991</v>
      </c>
      <c r="U76" s="78">
        <f>SUMPRODUCT(LTA!F76:AJ76,LTA!F$102:AJ$102,LTA!F$104:AJ$104)</f>
        <v>131.95999999999998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8.7981152416458439</v>
      </c>
      <c r="AD76">
        <f t="shared" si="4"/>
        <v>964.87229201486605</v>
      </c>
      <c r="AE76">
        <f>'IDT-1'!C76</f>
        <v>0</v>
      </c>
      <c r="AF76" s="26"/>
      <c r="AG76">
        <f t="shared" si="5"/>
        <v>964.87229201486605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-13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7.2707964601769914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48.58224907407407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697.41204546546021</v>
      </c>
      <c r="P77" s="77">
        <v>33.949999999999996</v>
      </c>
      <c r="Q77" s="77">
        <v>19.259999999999998</v>
      </c>
      <c r="R77" s="80">
        <v>0</v>
      </c>
      <c r="S77" s="80">
        <v>0</v>
      </c>
      <c r="T77" s="78">
        <f>SUMPRODUCT(LTA!F77:AJ77,LTA!F$101:AJ$101,LTA!F$104:AJ$104)</f>
        <v>70.09</v>
      </c>
      <c r="U77" s="78">
        <f>SUMPRODUCT(LTA!F77:AJ77,LTA!F$102:AJ$102,LTA!F$104:AJ$104)</f>
        <v>133.95999999999998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-25</v>
      </c>
      <c r="AA77" s="117">
        <f>STOA!I77</f>
        <v>2.06</v>
      </c>
      <c r="AB77" s="117">
        <f>-STOA!O77</f>
        <v>0</v>
      </c>
      <c r="AC77">
        <f t="shared" si="3"/>
        <v>9.5876498073511325</v>
      </c>
      <c r="AD77">
        <f t="shared" si="4"/>
        <v>939.29654119236022</v>
      </c>
      <c r="AE77">
        <f>'IDT-1'!C77</f>
        <v>0</v>
      </c>
      <c r="AF77" s="26"/>
      <c r="AG77">
        <f t="shared" si="5"/>
        <v>939.29654119236022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7.2707964601769914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46.187874856222685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764.29682394023894</v>
      </c>
      <c r="P78" s="77">
        <v>33.949999999999996</v>
      </c>
      <c r="Q78" s="77">
        <v>19.259999999999998</v>
      </c>
      <c r="R78" s="80">
        <v>0</v>
      </c>
      <c r="S78" s="80">
        <v>0</v>
      </c>
      <c r="T78" s="78">
        <f>SUMPRODUCT(LTA!F78:AJ78,LTA!F$101:AJ$101,LTA!F$104:AJ$104)</f>
        <v>66.039999999999992</v>
      </c>
      <c r="U78" s="78">
        <f>SUMPRODUCT(LTA!F78:AJ78,LTA!F$102:AJ$102,LTA!F$104:AJ$104)</f>
        <v>133.66999999999999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-55</v>
      </c>
      <c r="AA78" s="117">
        <f>STOA!I78</f>
        <v>0.56000000000000005</v>
      </c>
      <c r="AB78" s="117">
        <f>-STOA!O78</f>
        <v>0</v>
      </c>
      <c r="AC78">
        <f t="shared" si="3"/>
        <v>10.68085165375479</v>
      </c>
      <c r="AD78">
        <f t="shared" si="4"/>
        <v>931.85374360288381</v>
      </c>
      <c r="AE78">
        <f>'IDT-1'!C78</f>
        <v>0</v>
      </c>
      <c r="AF78" s="26"/>
      <c r="AG78">
        <f t="shared" si="5"/>
        <v>931.85374360288381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-80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7.7208030933967864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55.797533483622857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768.36143903831532</v>
      </c>
      <c r="P79" s="77">
        <v>33.949999999999996</v>
      </c>
      <c r="Q79" s="77">
        <v>19.259999999999998</v>
      </c>
      <c r="R79" s="80">
        <v>0</v>
      </c>
      <c r="S79" s="80">
        <v>0</v>
      </c>
      <c r="T79" s="78">
        <f>SUMPRODUCT(LTA!F79:AJ79,LTA!F$101:AJ$101,LTA!F$104:AJ$104)</f>
        <v>63.48</v>
      </c>
      <c r="U79" s="78">
        <f>SUMPRODUCT(LTA!F79:AJ79,LTA!F$102:AJ$102,LTA!F$104:AJ$104)</f>
        <v>132.75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-65</v>
      </c>
      <c r="AA79" s="117">
        <f>STOA!I79</f>
        <v>0.66</v>
      </c>
      <c r="AB79" s="117">
        <f>-STOA!O79</f>
        <v>0</v>
      </c>
      <c r="AC79">
        <f t="shared" si="3"/>
        <v>10.864182596133272</v>
      </c>
      <c r="AD79">
        <f t="shared" si="4"/>
        <v>932.41469301920188</v>
      </c>
      <c r="AE79">
        <f>'IDT-1'!C79</f>
        <v>0</v>
      </c>
      <c r="AF79" s="26"/>
      <c r="AG79">
        <f t="shared" si="5"/>
        <v>932.41469301920188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7.7208030933967864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55.797533483622857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771.47607316072504</v>
      </c>
      <c r="P80" s="77">
        <v>33.949999999999996</v>
      </c>
      <c r="Q80" s="77">
        <v>19.259999999999998</v>
      </c>
      <c r="R80" s="80">
        <v>0</v>
      </c>
      <c r="S80" s="80">
        <v>0</v>
      </c>
      <c r="T80" s="78">
        <f>SUMPRODUCT(LTA!F80:AJ80,LTA!F$101:AJ$101,LTA!F$104:AJ$104)</f>
        <v>63.48</v>
      </c>
      <c r="U80" s="78">
        <f>SUMPRODUCT(LTA!F80:AJ80,LTA!F$102:AJ$102,LTA!F$104:AJ$104)</f>
        <v>127.36999999999999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-60</v>
      </c>
      <c r="AA80" s="117">
        <f>STOA!I80</f>
        <v>0.66</v>
      </c>
      <c r="AB80" s="117">
        <f>-STOA!O80</f>
        <v>0</v>
      </c>
      <c r="AC80">
        <f t="shared" si="3"/>
        <v>10.826491121366084</v>
      </c>
      <c r="AD80">
        <f t="shared" si="4"/>
        <v>932.18701861637862</v>
      </c>
      <c r="AE80">
        <f>'IDT-1'!C80</f>
        <v>0</v>
      </c>
      <c r="AF80" s="26"/>
      <c r="AG80">
        <f t="shared" si="5"/>
        <v>932.18701861637862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-83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7.7208030933967864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55.797533483622857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763.88113895488027</v>
      </c>
      <c r="P81" s="77">
        <v>33.949999999999996</v>
      </c>
      <c r="Q81" s="77">
        <v>19.259999999999998</v>
      </c>
      <c r="R81" s="80">
        <v>0</v>
      </c>
      <c r="S81" s="80">
        <v>0</v>
      </c>
      <c r="T81" s="78">
        <f>SUMPRODUCT(LTA!F81:AJ81,LTA!F$101:AJ$101,LTA!F$104:AJ$104)</f>
        <v>51.68</v>
      </c>
      <c r="U81" s="78">
        <f>SUMPRODUCT(LTA!F81:AJ81,LTA!F$102:AJ$102,LTA!F$104:AJ$104)</f>
        <v>126.53999999999999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-65</v>
      </c>
      <c r="AA81" s="117">
        <f>STOA!I81</f>
        <v>0.66</v>
      </c>
      <c r="AB81" s="117">
        <f>-STOA!O81</f>
        <v>0</v>
      </c>
      <c r="AC81">
        <f t="shared" si="3"/>
        <v>10.639633572832457</v>
      </c>
      <c r="AD81">
        <f t="shared" si="4"/>
        <v>913.14894195906743</v>
      </c>
      <c r="AE81">
        <f>'IDT-1'!C81</f>
        <v>0</v>
      </c>
      <c r="AF81" s="26"/>
      <c r="AG81">
        <f t="shared" si="5"/>
        <v>913.14894195906743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7.7208030933967864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55.797533483622857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758.82214072457998</v>
      </c>
      <c r="P82" s="77">
        <v>33.949999999999996</v>
      </c>
      <c r="Q82" s="77">
        <v>19.259999999999998</v>
      </c>
      <c r="R82" s="80">
        <v>0</v>
      </c>
      <c r="S82" s="80">
        <v>0</v>
      </c>
      <c r="T82" s="78">
        <f>SUMPRODUCT(LTA!F82:AJ82,LTA!F$101:AJ$101,LTA!F$104:AJ$104)</f>
        <v>50.15</v>
      </c>
      <c r="U82" s="78">
        <f>SUMPRODUCT(LTA!F82:AJ82,LTA!F$102:AJ$102,LTA!F$104:AJ$104)</f>
        <v>125.67999999999999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-75</v>
      </c>
      <c r="AA82" s="117">
        <f>STOA!I82</f>
        <v>0.66</v>
      </c>
      <c r="AB82" s="117">
        <f>-STOA!O82</f>
        <v>0</v>
      </c>
      <c r="AC82">
        <f t="shared" si="3"/>
        <v>10.600716770972401</v>
      </c>
      <c r="AD82">
        <f t="shared" si="4"/>
        <v>902.73886053062722</v>
      </c>
      <c r="AE82">
        <f>'IDT-1'!C82</f>
        <v>0</v>
      </c>
      <c r="AF82" s="26"/>
      <c r="AG82">
        <f t="shared" si="5"/>
        <v>902.73886053062722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7.7208030933967864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756.78568916957647</v>
      </c>
      <c r="P83" s="77">
        <v>33.949999999999996</v>
      </c>
      <c r="Q83" s="77">
        <v>19.259999999999998</v>
      </c>
      <c r="R83" s="80">
        <v>0</v>
      </c>
      <c r="S83" s="80">
        <v>0</v>
      </c>
      <c r="T83" s="78">
        <f>SUMPRODUCT(LTA!F83:AJ83,LTA!F$101:AJ$101,LTA!F$104:AJ$104)</f>
        <v>47.55</v>
      </c>
      <c r="U83" s="78">
        <f>SUMPRODUCT(LTA!F83:AJ83,LTA!F$102:AJ$102,LTA!F$104:AJ$104)</f>
        <v>124.53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-65</v>
      </c>
      <c r="AA83" s="117">
        <f>STOA!I83</f>
        <v>0.61</v>
      </c>
      <c r="AB83" s="117">
        <f>-STOA!O83</f>
        <v>0</v>
      </c>
      <c r="AC83">
        <f t="shared" si="3"/>
        <v>10.718062125554196</v>
      </c>
      <c r="AD83">
        <f t="shared" si="4"/>
        <v>877.78753013741903</v>
      </c>
      <c r="AE83">
        <f>'IDT-1'!C83</f>
        <v>0</v>
      </c>
      <c r="AF83" s="26"/>
      <c r="AG83">
        <f t="shared" si="5"/>
        <v>877.78753013741903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-99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17.376909413854353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750.43755576407648</v>
      </c>
      <c r="P84" s="77">
        <v>33.949999999999996</v>
      </c>
      <c r="Q84" s="77">
        <v>19.259999999999998</v>
      </c>
      <c r="R84" s="80">
        <v>0</v>
      </c>
      <c r="S84" s="80">
        <v>0</v>
      </c>
      <c r="T84" s="78">
        <f>SUMPRODUCT(LTA!F84:AJ84,LTA!F$101:AJ$101,LTA!F$104:AJ$104)</f>
        <v>45.15</v>
      </c>
      <c r="U84" s="78">
        <f>SUMPRODUCT(LTA!F84:AJ84,LTA!F$102:AJ$102,LTA!F$104:AJ$104)</f>
        <v>123.77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-65</v>
      </c>
      <c r="AA84" s="117">
        <f>STOA!I84</f>
        <v>0.61</v>
      </c>
      <c r="AB84" s="117">
        <f>-STOA!O84</f>
        <v>0</v>
      </c>
      <c r="AC84">
        <f t="shared" si="3"/>
        <v>10.719364287205824</v>
      </c>
      <c r="AD84">
        <f t="shared" si="4"/>
        <v>877.93420089072515</v>
      </c>
      <c r="AE84">
        <f>'IDT-1'!C84</f>
        <v>0</v>
      </c>
      <c r="AF84" s="26"/>
      <c r="AG84">
        <f t="shared" si="5"/>
        <v>877.93420089072515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-99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17.376909413854353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737.82772395300265</v>
      </c>
      <c r="P85" s="77">
        <v>33.949999999999996</v>
      </c>
      <c r="Q85" s="77">
        <v>19.259999999999998</v>
      </c>
      <c r="R85" s="80">
        <v>0</v>
      </c>
      <c r="S85" s="80">
        <v>0</v>
      </c>
      <c r="T85" s="78">
        <f>SUMPRODUCT(LTA!F85:AJ85,LTA!F$101:AJ$101,LTA!F$104:AJ$104)</f>
        <v>42.93</v>
      </c>
      <c r="U85" s="78">
        <f>SUMPRODUCT(LTA!F85:AJ85,LTA!F$102:AJ$102,LTA!F$104:AJ$104)</f>
        <v>122.86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-65</v>
      </c>
      <c r="AA85" s="117">
        <f>STOA!I85</f>
        <v>0.61</v>
      </c>
      <c r="AB85" s="117">
        <f>-STOA!O85</f>
        <v>0</v>
      </c>
      <c r="AC85">
        <f t="shared" si="3"/>
        <v>10.563097512223981</v>
      </c>
      <c r="AD85">
        <f t="shared" si="4"/>
        <v>864.35063585463297</v>
      </c>
      <c r="AE85">
        <f>'IDT-1'!C85</f>
        <v>0</v>
      </c>
      <c r="AF85" s="26"/>
      <c r="AG85">
        <f t="shared" si="5"/>
        <v>864.35063585463297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-97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17.376909413854353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728.37364766269138</v>
      </c>
      <c r="P86" s="77">
        <v>33.949999999999996</v>
      </c>
      <c r="Q86" s="77">
        <v>19.259999999999998</v>
      </c>
      <c r="R86" s="80">
        <v>0</v>
      </c>
      <c r="S86" s="80">
        <v>0</v>
      </c>
      <c r="T86" s="78">
        <f>SUMPRODUCT(LTA!F86:AJ86,LTA!F$101:AJ$101,LTA!F$104:AJ$104)</f>
        <v>41.68</v>
      </c>
      <c r="U86" s="78">
        <f>SUMPRODUCT(LTA!F86:AJ86,LTA!F$102:AJ$102,LTA!F$104:AJ$104)</f>
        <v>122.03999999999999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-65</v>
      </c>
      <c r="AA86" s="117">
        <f>STOA!I86</f>
        <v>0.61</v>
      </c>
      <c r="AB86" s="117">
        <f>-STOA!O86</f>
        <v>0</v>
      </c>
      <c r="AC86">
        <f t="shared" si="3"/>
        <v>10.417295003258269</v>
      </c>
      <c r="AD86">
        <f t="shared" si="4"/>
        <v>857.97236207328763</v>
      </c>
      <c r="AE86">
        <f>'IDT-1'!C86</f>
        <v>0</v>
      </c>
      <c r="AF86" s="26"/>
      <c r="AG86">
        <f t="shared" si="5"/>
        <v>857.97236207328763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-92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19.186832423110086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56.7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718.8697587648054</v>
      </c>
      <c r="P87" s="77">
        <v>33.949999999999996</v>
      </c>
      <c r="Q87" s="77">
        <v>19.259999999999998</v>
      </c>
      <c r="R87" s="80">
        <v>0</v>
      </c>
      <c r="S87" s="80">
        <v>0</v>
      </c>
      <c r="T87" s="78">
        <f>SUMPRODUCT(LTA!F87:AJ87,LTA!F$101:AJ$101,LTA!F$104:AJ$104)</f>
        <v>41.33</v>
      </c>
      <c r="U87" s="78">
        <f>SUMPRODUCT(LTA!F87:AJ87,LTA!F$102:AJ$102,LTA!F$104:AJ$104)</f>
        <v>121.32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-65</v>
      </c>
      <c r="AA87" s="117">
        <f>STOA!I87</f>
        <v>0.61</v>
      </c>
      <c r="AB87" s="117">
        <f>-STOA!O87</f>
        <v>0</v>
      </c>
      <c r="AC87">
        <f t="shared" si="3"/>
        <v>10.090626405294659</v>
      </c>
      <c r="AD87">
        <f t="shared" si="4"/>
        <v>879.435064782621</v>
      </c>
      <c r="AE87">
        <f>'IDT-1'!C87</f>
        <v>0</v>
      </c>
      <c r="AF87" s="26"/>
      <c r="AG87">
        <f t="shared" si="5"/>
        <v>879.435064782621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-63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19.303995400977289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56.7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714.50059791090541</v>
      </c>
      <c r="P88" s="77">
        <v>33.949999999999996</v>
      </c>
      <c r="Q88" s="77">
        <v>19.259999999999998</v>
      </c>
      <c r="R88" s="80">
        <v>0</v>
      </c>
      <c r="S88" s="80">
        <v>0</v>
      </c>
      <c r="T88" s="78">
        <f>SUMPRODUCT(LTA!F88:AJ88,LTA!F$101:AJ$101,LTA!F$104:AJ$104)</f>
        <v>40.51</v>
      </c>
      <c r="U88" s="78">
        <f>SUMPRODUCT(LTA!F88:AJ88,LTA!F$102:AJ$102,LTA!F$104:AJ$104)</f>
        <v>120.75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-55</v>
      </c>
      <c r="AA88" s="117">
        <f>STOA!I88</f>
        <v>0.61</v>
      </c>
      <c r="AB88" s="117">
        <f>-STOA!O88</f>
        <v>0</v>
      </c>
      <c r="AC88">
        <f t="shared" si="3"/>
        <v>9.9965861863745946</v>
      </c>
      <c r="AD88">
        <f t="shared" si="4"/>
        <v>878.88710712550824</v>
      </c>
      <c r="AE88">
        <f>'IDT-1'!C88</f>
        <v>0</v>
      </c>
      <c r="AF88" s="26"/>
      <c r="AG88">
        <f t="shared" si="5"/>
        <v>878.88710712550824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-68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19.303995400977289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56.7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707.34604368144926</v>
      </c>
      <c r="P89" s="77">
        <v>33.949999999999996</v>
      </c>
      <c r="Q89" s="77">
        <v>19.259999999999998</v>
      </c>
      <c r="R89" s="80">
        <v>0</v>
      </c>
      <c r="S89" s="80">
        <v>0</v>
      </c>
      <c r="T89" s="78">
        <f>SUMPRODUCT(LTA!F89:AJ89,LTA!F$101:AJ$101,LTA!F$104:AJ$104)</f>
        <v>39</v>
      </c>
      <c r="U89" s="78">
        <f>SUMPRODUCT(LTA!F89:AJ89,LTA!F$102:AJ$102,LTA!F$104:AJ$104)</f>
        <v>120.19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-45</v>
      </c>
      <c r="AA89" s="117">
        <f>STOA!I89</f>
        <v>0.61</v>
      </c>
      <c r="AB89" s="117">
        <f>-STOA!O89</f>
        <v>0</v>
      </c>
      <c r="AC89">
        <f t="shared" si="3"/>
        <v>9.6668225385339106</v>
      </c>
      <c r="AD89">
        <f t="shared" si="4"/>
        <v>897.99231654389268</v>
      </c>
      <c r="AE89">
        <f>'IDT-1'!C89</f>
        <v>0</v>
      </c>
      <c r="AF89" s="26"/>
      <c r="AG89">
        <f t="shared" si="5"/>
        <v>897.99231654389268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19.303995400977289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56.7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702.20585463174928</v>
      </c>
      <c r="P90" s="77">
        <v>33.949999999999996</v>
      </c>
      <c r="Q90" s="77">
        <v>19.259999999999998</v>
      </c>
      <c r="R90" s="80">
        <v>0</v>
      </c>
      <c r="S90" s="80">
        <v>0</v>
      </c>
      <c r="T90" s="78">
        <f>SUMPRODUCT(LTA!F90:AJ90,LTA!F$101:AJ$101,LTA!F$104:AJ$104)</f>
        <v>38.090000000000003</v>
      </c>
      <c r="U90" s="78">
        <f>SUMPRODUCT(LTA!F90:AJ90,LTA!F$102:AJ$102,LTA!F$104:AJ$104)</f>
        <v>119.25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-40</v>
      </c>
      <c r="AA90" s="117">
        <f>STOA!I90</f>
        <v>0.61</v>
      </c>
      <c r="AB90" s="117">
        <f>-STOA!O90</f>
        <v>0</v>
      </c>
      <c r="AC90">
        <f t="shared" si="3"/>
        <v>9.5165275996745979</v>
      </c>
      <c r="AD90">
        <f t="shared" si="4"/>
        <v>901.15242243305204</v>
      </c>
      <c r="AE90">
        <f>'IDT-1'!C90</f>
        <v>0</v>
      </c>
      <c r="AF90" s="26"/>
      <c r="AG90">
        <f t="shared" si="5"/>
        <v>901.15242243305204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7.7208167508167511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56.7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698.99195964586056</v>
      </c>
      <c r="P91" s="77">
        <v>33.949999999999996</v>
      </c>
      <c r="Q91" s="77">
        <v>19.259999999999998</v>
      </c>
      <c r="R91" s="80">
        <v>0</v>
      </c>
      <c r="S91" s="80">
        <v>0</v>
      </c>
      <c r="T91" s="78">
        <f>SUMPRODUCT(LTA!F91:AJ91,LTA!F$101:AJ$101,LTA!F$104:AJ$104)</f>
        <v>37.04</v>
      </c>
      <c r="U91" s="78">
        <f>SUMPRODUCT(LTA!F91:AJ91,LTA!F$102:AJ$102,LTA!F$104:AJ$104)</f>
        <v>118.75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</v>
      </c>
      <c r="AA91" s="117">
        <f>STOA!I91</f>
        <v>0.61</v>
      </c>
      <c r="AB91" s="117">
        <f>-STOA!O91</f>
        <v>0</v>
      </c>
      <c r="AC91">
        <f t="shared" si="3"/>
        <v>8.928766975567596</v>
      </c>
      <c r="AD91">
        <f t="shared" si="4"/>
        <v>935.39310942110978</v>
      </c>
      <c r="AE91">
        <f>'IDT-1'!C91</f>
        <v>-21.167999999999999</v>
      </c>
      <c r="AF91" s="26"/>
      <c r="AG91">
        <f t="shared" si="5"/>
        <v>914.22510942110978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7.7208167508167511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56.7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698.99195964586056</v>
      </c>
      <c r="P92" s="77">
        <v>33.949999999999996</v>
      </c>
      <c r="Q92" s="77">
        <v>19.259999999999998</v>
      </c>
      <c r="R92" s="80">
        <v>0</v>
      </c>
      <c r="S92" s="80">
        <v>0</v>
      </c>
      <c r="T92" s="78">
        <f>SUMPRODUCT(LTA!F92:AJ92,LTA!F$101:AJ$101,LTA!F$104:AJ$104)</f>
        <v>41.84</v>
      </c>
      <c r="U92" s="78">
        <f>SUMPRODUCT(LTA!F92:AJ92,LTA!F$102:AJ$102,LTA!F$104:AJ$104)</f>
        <v>118.5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0.61</v>
      </c>
      <c r="AB92" s="117">
        <f>-STOA!O92</f>
        <v>0</v>
      </c>
      <c r="AC92">
        <f t="shared" si="3"/>
        <v>8.8800257003456444</v>
      </c>
      <c r="AD92">
        <f t="shared" si="4"/>
        <v>949.99185069633177</v>
      </c>
      <c r="AE92">
        <f>'IDT-1'!C92</f>
        <v>-21.167999999999999</v>
      </c>
      <c r="AF92" s="26"/>
      <c r="AG92">
        <f t="shared" si="5"/>
        <v>928.82385069633176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17.876998274870616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56.7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700.43886086324551</v>
      </c>
      <c r="P93" s="77">
        <v>33.949999999999996</v>
      </c>
      <c r="Q93" s="77">
        <v>19.259999999999998</v>
      </c>
      <c r="R93" s="80">
        <v>0</v>
      </c>
      <c r="S93" s="80">
        <v>0</v>
      </c>
      <c r="T93" s="78">
        <f>SUMPRODUCT(LTA!F93:AJ93,LTA!F$101:AJ$101,LTA!F$104:AJ$104)</f>
        <v>40.71</v>
      </c>
      <c r="U93" s="78">
        <f>SUMPRODUCT(LTA!F93:AJ93,LTA!F$102:AJ$102,LTA!F$104:AJ$104)</f>
        <v>118.11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0.61</v>
      </c>
      <c r="AB93" s="117">
        <f>-STOA!O93</f>
        <v>0</v>
      </c>
      <c r="AC93">
        <f t="shared" si="3"/>
        <v>8.7468036404154237</v>
      </c>
      <c r="AD93">
        <f t="shared" si="4"/>
        <v>985.20815549770077</v>
      </c>
      <c r="AE93">
        <f>'IDT-1'!C93</f>
        <v>-20</v>
      </c>
      <c r="AF93" s="26"/>
      <c r="AG93">
        <f t="shared" si="5"/>
        <v>965.20815549770077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17.876998274870616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56.7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700.43886086324551</v>
      </c>
      <c r="P94" s="77">
        <v>33.949999999999996</v>
      </c>
      <c r="Q94" s="77">
        <v>19.259999999999998</v>
      </c>
      <c r="R94" s="80">
        <v>0</v>
      </c>
      <c r="S94" s="80">
        <v>0</v>
      </c>
      <c r="T94" s="78">
        <f>SUMPRODUCT(LTA!F94:AJ94,LTA!F$101:AJ$101,LTA!F$104:AJ$104)</f>
        <v>39.65</v>
      </c>
      <c r="U94" s="78">
        <f>SUMPRODUCT(LTA!F94:AJ94,LTA!F$102:AJ$102,LTA!F$104:AJ$104)</f>
        <v>117.58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0.61</v>
      </c>
      <c r="AB94" s="117">
        <f>-STOA!O94</f>
        <v>0</v>
      </c>
      <c r="AC94">
        <f t="shared" si="3"/>
        <v>8.7328116404154237</v>
      </c>
      <c r="AD94">
        <f t="shared" si="4"/>
        <v>983.63214749770077</v>
      </c>
      <c r="AE94">
        <f>'IDT-1'!C94</f>
        <v>-15</v>
      </c>
      <c r="AF94" s="26"/>
      <c r="AG94">
        <f t="shared" si="5"/>
        <v>968.63214749770077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18.377404921700226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56.7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698.56869115541497</v>
      </c>
      <c r="P95" s="77">
        <v>33.949999999999996</v>
      </c>
      <c r="Q95" s="77">
        <v>19.259999999999998</v>
      </c>
      <c r="R95" s="80">
        <v>0</v>
      </c>
      <c r="S95" s="80">
        <v>0</v>
      </c>
      <c r="T95" s="78">
        <f>SUMPRODUCT(LTA!F95:AJ95,LTA!F$101:AJ$101,LTA!F$104:AJ$104)</f>
        <v>39.51</v>
      </c>
      <c r="U95" s="78">
        <f>SUMPRODUCT(LTA!F95:AJ95,LTA!F$102:AJ$102,LTA!F$104:AJ$104)</f>
        <v>116.66999999999999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0.61</v>
      </c>
      <c r="AB95" s="117">
        <f>-STOA!O95</f>
        <v>0</v>
      </c>
      <c r="AC95">
        <f t="shared" si="3"/>
        <v>8.7210217254786144</v>
      </c>
      <c r="AD95">
        <f t="shared" si="4"/>
        <v>982.30417435163656</v>
      </c>
      <c r="AE95">
        <f>'IDT-1'!C95</f>
        <v>-10</v>
      </c>
      <c r="AF95" s="26"/>
      <c r="AG95">
        <f t="shared" si="5"/>
        <v>972.30417435163656</v>
      </c>
      <c r="AI95" s="75">
        <f>PXIL!I95</f>
        <v>0</v>
      </c>
      <c r="AJ95" s="75">
        <f>PXIL!O95</f>
        <v>0</v>
      </c>
      <c r="AK95" s="75">
        <f>RTM_IEX!I95</f>
        <v>1.08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18.377404921700226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56.7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695.20768182407573</v>
      </c>
      <c r="P96" s="77">
        <v>33.949999999999996</v>
      </c>
      <c r="Q96" s="77">
        <v>19.259999999999998</v>
      </c>
      <c r="R96" s="80">
        <v>0</v>
      </c>
      <c r="S96" s="80">
        <v>0</v>
      </c>
      <c r="T96" s="78">
        <f>SUMPRODUCT(LTA!F96:AJ96,LTA!F$101:AJ$101,LTA!F$104:AJ$104)</f>
        <v>38.72</v>
      </c>
      <c r="U96" s="78">
        <f>SUMPRODUCT(LTA!F96:AJ96,LTA!F$102:AJ$102,LTA!F$104:AJ$104)</f>
        <v>115.75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0.61</v>
      </c>
      <c r="AB96" s="117">
        <f>-STOA!O96</f>
        <v>0</v>
      </c>
      <c r="AC96">
        <f t="shared" si="3"/>
        <v>8.6824688433628285</v>
      </c>
      <c r="AD96">
        <f t="shared" si="4"/>
        <v>977.96171790241317</v>
      </c>
      <c r="AE96">
        <f>'IDT-1'!C96</f>
        <v>-5</v>
      </c>
      <c r="AF96" s="26"/>
      <c r="AG96">
        <f t="shared" si="5"/>
        <v>972.96171790241317</v>
      </c>
      <c r="AI96" s="75">
        <f>PXIL!I96</f>
        <v>0</v>
      </c>
      <c r="AJ96" s="75">
        <f>PXIL!O96</f>
        <v>0</v>
      </c>
      <c r="AK96" s="75">
        <f>RTM_IEX!I96</f>
        <v>1.77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18.377404921700226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56.7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694.69404974424538</v>
      </c>
      <c r="P97" s="77">
        <v>33.949999999999996</v>
      </c>
      <c r="Q97" s="77">
        <v>19.259999999999998</v>
      </c>
      <c r="R97" s="80">
        <v>0</v>
      </c>
      <c r="S97" s="80">
        <v>0</v>
      </c>
      <c r="T97" s="78">
        <f>SUMPRODUCT(LTA!F97:AJ97,LTA!F$101:AJ$101,LTA!F$104:AJ$104)</f>
        <v>37.270000000000003</v>
      </c>
      <c r="U97" s="78">
        <f>SUMPRODUCT(LTA!F97:AJ97,LTA!F$102:AJ$102,LTA!F$104:AJ$104)</f>
        <v>115.27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0.61</v>
      </c>
      <c r="AB97" s="117">
        <f>-STOA!O97</f>
        <v>0</v>
      </c>
      <c r="AC97">
        <f t="shared" si="3"/>
        <v>8.6591168810603225</v>
      </c>
      <c r="AD97">
        <f t="shared" si="4"/>
        <v>975.33143778488522</v>
      </c>
      <c r="AE97">
        <f>'IDT-1'!C97</f>
        <v>-5</v>
      </c>
      <c r="AF97" s="26"/>
      <c r="AG97">
        <f t="shared" si="5"/>
        <v>970.33143778488522</v>
      </c>
      <c r="AI97" s="75">
        <f>PXIL!I97</f>
        <v>0</v>
      </c>
      <c r="AJ97" s="75">
        <f>PXIL!O97</f>
        <v>0</v>
      </c>
      <c r="AK97" s="75">
        <f>RTM_IEX!I97</f>
        <v>1.56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18.377404921700226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56.7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692.22087716336887</v>
      </c>
      <c r="P98" s="77">
        <v>33.949999999999996</v>
      </c>
      <c r="Q98" s="77">
        <v>19.259999999999998</v>
      </c>
      <c r="R98" s="80">
        <v>0</v>
      </c>
      <c r="S98" s="80">
        <v>0</v>
      </c>
      <c r="T98" s="78">
        <f>SUMPRODUCT(LTA!F98:AJ98,LTA!F$101:AJ$101,LTA!F$104:AJ$104)</f>
        <v>37.6</v>
      </c>
      <c r="U98" s="78">
        <f>SUMPRODUCT(LTA!F98:AJ98,LTA!F$102:AJ$102,LTA!F$104:AJ$104)</f>
        <v>114.71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0.61</v>
      </c>
      <c r="AB98" s="117">
        <f>-STOA!O98</f>
        <v>0</v>
      </c>
      <c r="AC98">
        <f t="shared" si="3"/>
        <v>8.6339209623486095</v>
      </c>
      <c r="AD98">
        <f t="shared" si="4"/>
        <v>972.49346112272053</v>
      </c>
      <c r="AE98">
        <f>'IDT-1'!C98</f>
        <v>-5</v>
      </c>
      <c r="AF98" s="26"/>
      <c r="AG98">
        <f t="shared" si="5"/>
        <v>967.49346112272053</v>
      </c>
      <c r="AI98" s="75">
        <f>PXIL!I98</f>
        <v>0</v>
      </c>
      <c r="AJ98" s="75">
        <f>PXIL!O98</f>
        <v>0</v>
      </c>
      <c r="AK98" s="75">
        <f>RTM_IEX!I98</f>
        <v>1.4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0.14657072499999996</v>
      </c>
      <c r="E99">
        <f t="shared" si="6"/>
        <v>0.22031267427828147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1.2524919320671308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15.253897136888918</v>
      </c>
      <c r="P99" s="77">
        <f t="shared" si="6"/>
        <v>0.7789305094958161</v>
      </c>
      <c r="Q99" s="77">
        <f t="shared" si="6"/>
        <v>0.39922181943442298</v>
      </c>
      <c r="R99" s="80">
        <f t="shared" si="6"/>
        <v>0.23057148973814595</v>
      </c>
      <c r="S99" s="80">
        <f t="shared" si="6"/>
        <v>0</v>
      </c>
      <c r="T99" s="78">
        <f t="shared" si="6"/>
        <v>2.3403749999999999</v>
      </c>
      <c r="U99" s="78">
        <f t="shared" si="6"/>
        <v>2.6519450000000018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-1.7837449999999999</v>
      </c>
      <c r="AA99" s="117">
        <f t="shared" si="6"/>
        <v>0.63847500000000024</v>
      </c>
      <c r="AB99" s="117">
        <f t="shared" si="6"/>
        <v>-0.191</v>
      </c>
      <c r="AC99">
        <f t="shared" si="6"/>
        <v>0.23480022425936864</v>
      </c>
      <c r="AD99">
        <f t="shared" si="6"/>
        <v>20.936198562643355</v>
      </c>
      <c r="AE99">
        <f t="shared" si="6"/>
        <v>-2.5583999999999999E-2</v>
      </c>
      <c r="AG99">
        <f t="shared" si="6"/>
        <v>20.910614562643357</v>
      </c>
      <c r="AI99">
        <f t="shared" si="6"/>
        <v>0</v>
      </c>
      <c r="AJ99">
        <f t="shared" si="6"/>
        <v>0</v>
      </c>
      <c r="AK99">
        <f t="shared" si="6"/>
        <v>1.4525000000000002E-3</v>
      </c>
      <c r="AL99">
        <f t="shared" si="6"/>
        <v>-0.76849999999999996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45032</v>
      </c>
      <c r="B1" s="234"/>
      <c r="C1" s="234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246" t="s">
        <v>339</v>
      </c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34"/>
      <c r="C2" s="234"/>
      <c r="D2" s="241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246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D3">
        <f>TWEPL!R3</f>
        <v>8.1242999999999999</v>
      </c>
      <c r="E3">
        <f>GT_NG!T3</f>
        <v>10.084006534006534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50.000000000000007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931.73346719413712</v>
      </c>
      <c r="P3" s="77">
        <v>37.309999999999995</v>
      </c>
      <c r="Q3" s="77">
        <v>23.259999999999998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420.16999999999996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-340</v>
      </c>
      <c r="AA3" s="117">
        <f>STOA!J3</f>
        <v>33.56</v>
      </c>
      <c r="AB3" s="117">
        <f>-STOA!P3</f>
        <v>0</v>
      </c>
      <c r="AC3">
        <f>SUMIF(B3:AB3,"&gt;0")*$AC$2-SUMIF(B3:AB3,"&lt;0")*($AC$2/(1-$AC$2))+SUMIF(AI3:AR3,"&gt;0")*$AC$2-SUMIF(AI3:AR3,"&lt;0")*($AC$2/(1-$AC$2))</f>
        <v>16.343890966354074</v>
      </c>
      <c r="AD3">
        <f>SUM(B3:AB3,AI3:AR3)-AC3</f>
        <v>1157.8978827617893</v>
      </c>
      <c r="AE3">
        <f>'IDT-1'!F3</f>
        <v>0</v>
      </c>
      <c r="AF3" s="26"/>
      <c r="AG3">
        <f>SUM(AD3:AF3)</f>
        <v>1157.8978827617893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10.084006534006534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50.000000000000007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931.73346719413712</v>
      </c>
      <c r="P4" s="77">
        <v>37.309999999999995</v>
      </c>
      <c r="Q4" s="77">
        <v>23.259999999999998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420.06999999999994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-346</v>
      </c>
      <c r="AA4" s="117">
        <f>STOA!J4</f>
        <v>33.56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16.396279731487244</v>
      </c>
      <c r="AD4">
        <f t="shared" ref="AD4:AD67" si="1">SUM(B4:AB4,AI4:AR4)-AC4</f>
        <v>1151.7454939966563</v>
      </c>
      <c r="AE4">
        <f>'IDT-1'!F4</f>
        <v>0</v>
      </c>
      <c r="AF4" s="26"/>
      <c r="AG4">
        <f t="shared" ref="AG4:AG67" si="2">SUM(AD4:AF4)</f>
        <v>1151.7454939966563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10.084006534006534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50.000000000000007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927.57928541833712</v>
      </c>
      <c r="P5" s="77">
        <v>37.309999999999995</v>
      </c>
      <c r="Q5" s="77">
        <v>23.259999999999998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416.05999999999995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-356</v>
      </c>
      <c r="AA5" s="117">
        <f>STOA!J5</f>
        <v>33.56</v>
      </c>
      <c r="AB5" s="117">
        <f>-STOA!P5</f>
        <v>0</v>
      </c>
      <c r="AC5">
        <f t="shared" si="0"/>
        <v>16.679560032748018</v>
      </c>
      <c r="AD5">
        <f t="shared" si="1"/>
        <v>1103.2980319195956</v>
      </c>
      <c r="AE5">
        <f>'IDT-1'!F5</f>
        <v>0</v>
      </c>
      <c r="AF5" s="26"/>
      <c r="AG5">
        <f t="shared" si="2"/>
        <v>1103.2980319195956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10.084006534006534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50.000000000000007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923.47225685670776</v>
      </c>
      <c r="P6" s="77">
        <v>37.309999999999995</v>
      </c>
      <c r="Q6" s="77">
        <v>23.259999999999998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416.21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-365</v>
      </c>
      <c r="AA6" s="117">
        <f>STOA!J6</f>
        <v>33.56</v>
      </c>
      <c r="AB6" s="117">
        <f>-STOA!P6</f>
        <v>0</v>
      </c>
      <c r="AC6">
        <f t="shared" si="0"/>
        <v>16.724641329105438</v>
      </c>
      <c r="AD6">
        <f t="shared" si="1"/>
        <v>1090.2959220616087</v>
      </c>
      <c r="AE6">
        <f>'IDT-1'!F6</f>
        <v>0</v>
      </c>
      <c r="AF6" s="26"/>
      <c r="AG6">
        <f t="shared" si="2"/>
        <v>1090.2959220616087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10.084015421115065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50.000000000000007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923.66573928803348</v>
      </c>
      <c r="P7" s="77">
        <v>37.309999999999995</v>
      </c>
      <c r="Q7" s="77">
        <v>23.259999999999998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415.78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-379.99</v>
      </c>
      <c r="AA7" s="117">
        <f>STOA!J7</f>
        <v>33.56</v>
      </c>
      <c r="AB7" s="117">
        <f>-STOA!P7</f>
        <v>0</v>
      </c>
      <c r="AC7">
        <f t="shared" si="0"/>
        <v>16.944424459487315</v>
      </c>
      <c r="AD7">
        <f t="shared" si="1"/>
        <v>1064.8496302496612</v>
      </c>
      <c r="AE7">
        <f>'IDT-1'!F7</f>
        <v>0</v>
      </c>
      <c r="AF7" s="26"/>
      <c r="AG7">
        <f t="shared" si="2"/>
        <v>1064.8496302496612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10.084015421115065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50.000000000000007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923.66573928803348</v>
      </c>
      <c r="P8" s="77">
        <v>37.309999999999995</v>
      </c>
      <c r="Q8" s="77">
        <v>23.259999999999998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415.60999999999996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-390</v>
      </c>
      <c r="AA8" s="117">
        <f>STOA!J8</f>
        <v>33.56</v>
      </c>
      <c r="AB8" s="117">
        <f>-STOA!P8</f>
        <v>0</v>
      </c>
      <c r="AC8">
        <f t="shared" si="0"/>
        <v>17.031798515984491</v>
      </c>
      <c r="AD8">
        <f t="shared" si="1"/>
        <v>1054.5822561931639</v>
      </c>
      <c r="AE8">
        <f>'IDT-1'!F8</f>
        <v>0</v>
      </c>
      <c r="AF8" s="26"/>
      <c r="AG8">
        <f t="shared" si="2"/>
        <v>1054.5822561931639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10.084015421115065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50.000000000000007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916.6721661825095</v>
      </c>
      <c r="P9" s="77">
        <v>37.309999999999995</v>
      </c>
      <c r="Q9" s="77">
        <v>23.259999999999998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415.34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-392</v>
      </c>
      <c r="AA9" s="117">
        <f>STOA!J9</f>
        <v>33.56</v>
      </c>
      <c r="AB9" s="117">
        <f>-STOA!P9</f>
        <v>0</v>
      </c>
      <c r="AC9">
        <f t="shared" si="0"/>
        <v>16.808072777256367</v>
      </c>
      <c r="AD9">
        <f t="shared" si="1"/>
        <v>1065.5424088263683</v>
      </c>
      <c r="AE9">
        <f>'IDT-1'!F9</f>
        <v>0</v>
      </c>
      <c r="AF9" s="26"/>
      <c r="AG9">
        <f t="shared" si="2"/>
        <v>1065.5424088263683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10.084015421115065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50.000000000000007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916.6721661825095</v>
      </c>
      <c r="P10" s="77">
        <v>37.309999999999995</v>
      </c>
      <c r="Q10" s="77">
        <v>23.259999999999998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415.34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-402</v>
      </c>
      <c r="AA10" s="117">
        <f>STOA!J10</f>
        <v>33.56</v>
      </c>
      <c r="AB10" s="117">
        <f>-STOA!P10</f>
        <v>0</v>
      </c>
      <c r="AC10">
        <f t="shared" si="0"/>
        <v>16.896854052478322</v>
      </c>
      <c r="AD10">
        <f t="shared" si="1"/>
        <v>1055.4536275511462</v>
      </c>
      <c r="AE10">
        <f>'IDT-1'!F10</f>
        <v>0</v>
      </c>
      <c r="AF10" s="26"/>
      <c r="AG10">
        <f t="shared" si="2"/>
        <v>1055.4536275511462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3.9117000000000002</v>
      </c>
      <c r="E11">
        <f>GT_NG!T11</f>
        <v>10.084015421115065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50.000000000000007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910.88980328380842</v>
      </c>
      <c r="P11" s="77">
        <v>37.309999999999995</v>
      </c>
      <c r="Q11" s="77">
        <v>23.259999999999998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415.30999999999995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-426.99</v>
      </c>
      <c r="AA11" s="117">
        <f>STOA!J11</f>
        <v>33.480000000000004</v>
      </c>
      <c r="AB11" s="117">
        <f>-STOA!P11</f>
        <v>0</v>
      </c>
      <c r="AC11">
        <f t="shared" si="0"/>
        <v>16.852232235305507</v>
      </c>
      <c r="AD11">
        <f t="shared" si="1"/>
        <v>1040.4032864696178</v>
      </c>
      <c r="AE11">
        <f>'IDT-1'!F11</f>
        <v>0</v>
      </c>
      <c r="AF11" s="26"/>
      <c r="AG11">
        <f t="shared" si="2"/>
        <v>1040.4032864696178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3.9117000000000002</v>
      </c>
      <c r="E12">
        <f>GT_NG!T12</f>
        <v>10.084015421115065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50.000000000000007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910.69632085248281</v>
      </c>
      <c r="P12" s="77">
        <v>37.309999999999995</v>
      </c>
      <c r="Q12" s="77">
        <v>23.259999999999998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415.55999999999995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-429</v>
      </c>
      <c r="AA12" s="117">
        <f>STOA!J12</f>
        <v>33.480000000000004</v>
      </c>
      <c r="AB12" s="117">
        <f>-STOA!P12</f>
        <v>0</v>
      </c>
      <c r="AC12">
        <f t="shared" si="0"/>
        <v>16.870574626229455</v>
      </c>
      <c r="AD12">
        <f t="shared" si="1"/>
        <v>1038.4314616473685</v>
      </c>
      <c r="AE12">
        <f>'IDT-1'!F12</f>
        <v>0</v>
      </c>
      <c r="AF12" s="26"/>
      <c r="AG12">
        <f t="shared" si="2"/>
        <v>1038.4314616473685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10.084015421115065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50.000000000000007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910.69632085248281</v>
      </c>
      <c r="P13" s="77">
        <v>37.309999999999995</v>
      </c>
      <c r="Q13" s="77">
        <v>23.259999999999998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415.82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-440.99</v>
      </c>
      <c r="AA13" s="117">
        <f>STOA!J13</f>
        <v>33.480000000000004</v>
      </c>
      <c r="AB13" s="117">
        <f>-STOA!P13</f>
        <v>0</v>
      </c>
      <c r="AC13">
        <f t="shared" si="0"/>
        <v>17.016382255220577</v>
      </c>
      <c r="AD13">
        <f t="shared" si="1"/>
        <v>1030.7682540183773</v>
      </c>
      <c r="AE13">
        <f>'IDT-1'!F13</f>
        <v>0</v>
      </c>
      <c r="AF13" s="26"/>
      <c r="AG13">
        <f t="shared" si="2"/>
        <v>1030.7682540183773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10.084015421115065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50.000000000000007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910.69632085248281</v>
      </c>
      <c r="P14" s="77">
        <v>37.309999999999995</v>
      </c>
      <c r="Q14" s="77">
        <v>23.259999999999998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415.80999999999995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-454.99</v>
      </c>
      <c r="AA14" s="117">
        <f>STOA!J14</f>
        <v>33.480000000000004</v>
      </c>
      <c r="AB14" s="117">
        <f>-STOA!P14</f>
        <v>0</v>
      </c>
      <c r="AC14">
        <f t="shared" si="0"/>
        <v>17.140588040531313</v>
      </c>
      <c r="AD14">
        <f t="shared" si="1"/>
        <v>1016.6340482330667</v>
      </c>
      <c r="AE14">
        <f>'IDT-1'!F14</f>
        <v>0</v>
      </c>
      <c r="AF14" s="26"/>
      <c r="AG14">
        <f t="shared" si="2"/>
        <v>1016.6340482330667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10.084015421115065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50.000000000000007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910.88980328380842</v>
      </c>
      <c r="P15" s="77">
        <v>37.309999999999995</v>
      </c>
      <c r="Q15" s="77">
        <v>23.259999999999998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414.89999999999992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-465.99</v>
      </c>
      <c r="AA15" s="117">
        <f>STOA!J15</f>
        <v>33.480000000000004</v>
      </c>
      <c r="AB15" s="117">
        <f>-STOA!P15</f>
        <v>0</v>
      </c>
      <c r="AC15">
        <f t="shared" si="0"/>
        <v>17.231942088671126</v>
      </c>
      <c r="AD15">
        <f t="shared" si="1"/>
        <v>1004.8261766162523</v>
      </c>
      <c r="AE15">
        <f>'IDT-1'!F15</f>
        <v>0</v>
      </c>
      <c r="AF15" s="26"/>
      <c r="AG15">
        <f t="shared" si="2"/>
        <v>1004.8261766162523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10.084015421115065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50.000000000000007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910.88980328380842</v>
      </c>
      <c r="P16" s="77">
        <v>37.309999999999995</v>
      </c>
      <c r="Q16" s="77">
        <v>23.259999999999998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414.74999999999994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-477</v>
      </c>
      <c r="AA16" s="117">
        <f>STOA!J16</f>
        <v>33.480000000000004</v>
      </c>
      <c r="AB16" s="117">
        <f>-STOA!P16</f>
        <v>0</v>
      </c>
      <c r="AC16">
        <f t="shared" si="0"/>
        <v>17.328370272690492</v>
      </c>
      <c r="AD16">
        <f t="shared" si="1"/>
        <v>993.56974843223304</v>
      </c>
      <c r="AE16">
        <f>'IDT-1'!F16</f>
        <v>0</v>
      </c>
      <c r="AF16" s="26"/>
      <c r="AG16">
        <f t="shared" si="2"/>
        <v>993.56974843223304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10.084015421115065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50.000000000000007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915.72988672773658</v>
      </c>
      <c r="P17" s="77">
        <v>37.309999999999995</v>
      </c>
      <c r="Q17" s="77">
        <v>23.259999999999998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414.67999999999995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-494</v>
      </c>
      <c r="AA17" s="117">
        <f>STOA!J17</f>
        <v>33.480000000000004</v>
      </c>
      <c r="AB17" s="117">
        <f>-STOA!P17</f>
        <v>0</v>
      </c>
      <c r="AC17">
        <f t="shared" si="0"/>
        <v>17.521275174874383</v>
      </c>
      <c r="AD17">
        <f t="shared" si="1"/>
        <v>981.14692697397743</v>
      </c>
      <c r="AE17">
        <f>'IDT-1'!F17</f>
        <v>0</v>
      </c>
      <c r="AF17" s="26"/>
      <c r="AG17">
        <f t="shared" si="2"/>
        <v>981.14692697397743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10.084015421115065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50.000000000000007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915.72988672773658</v>
      </c>
      <c r="P18" s="77">
        <v>37.309999999999995</v>
      </c>
      <c r="Q18" s="77">
        <v>23.259999999999998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414.38999999999993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-500</v>
      </c>
      <c r="AA18" s="117">
        <f>STOA!J18</f>
        <v>33.480000000000004</v>
      </c>
      <c r="AB18" s="117">
        <f>-STOA!P18</f>
        <v>0</v>
      </c>
      <c r="AC18">
        <f t="shared" si="0"/>
        <v>17.571991940007553</v>
      </c>
      <c r="AD18">
        <f t="shared" si="1"/>
        <v>974.80621020884405</v>
      </c>
      <c r="AE18">
        <f>'IDT-1'!F18</f>
        <v>0</v>
      </c>
      <c r="AF18" s="26"/>
      <c r="AG18">
        <f t="shared" si="2"/>
        <v>974.80621020884405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10.084015421115065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50.000000000000007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921.71131937588029</v>
      </c>
      <c r="P19" s="77">
        <v>37.309999999999995</v>
      </c>
      <c r="Q19" s="77">
        <v>23.259999999999998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413.87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-528</v>
      </c>
      <c r="AA19" s="117">
        <f>STOA!J19</f>
        <v>33.480000000000004</v>
      </c>
      <c r="AB19" s="117">
        <f>-STOA!P19</f>
        <v>0</v>
      </c>
      <c r="AC19">
        <f t="shared" si="0"/>
        <v>17.868640117932692</v>
      </c>
      <c r="AD19">
        <f t="shared" si="1"/>
        <v>951.97099467906287</v>
      </c>
      <c r="AE19">
        <f>'IDT-1'!F19</f>
        <v>0</v>
      </c>
      <c r="AF19" s="26"/>
      <c r="AG19">
        <f t="shared" si="2"/>
        <v>951.97099467906287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10.08402428190702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50.000000000000007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924.56394538540428</v>
      </c>
      <c r="P20" s="77">
        <v>37.309999999999995</v>
      </c>
      <c r="Q20" s="77">
        <v>23.259999999999998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413.87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-534</v>
      </c>
      <c r="AA20" s="117">
        <f>STOA!J20</f>
        <v>33.480000000000004</v>
      </c>
      <c r="AB20" s="117">
        <f>-STOA!P20</f>
        <v>0</v>
      </c>
      <c r="AC20">
        <f t="shared" si="0"/>
        <v>17.93906830992464</v>
      </c>
      <c r="AD20">
        <f t="shared" si="1"/>
        <v>947.85050135738663</v>
      </c>
      <c r="AE20">
        <f>'IDT-1'!F20</f>
        <v>0</v>
      </c>
      <c r="AF20" s="26"/>
      <c r="AG20">
        <f t="shared" si="2"/>
        <v>947.85050135738663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10.08402428190702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50.000000000000007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924.24470478236958</v>
      </c>
      <c r="P21" s="77">
        <v>37.309999999999995</v>
      </c>
      <c r="Q21" s="77">
        <v>23.259999999999998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414.05999999999995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-539</v>
      </c>
      <c r="AA21" s="117">
        <f>STOA!J21</f>
        <v>33.480000000000004</v>
      </c>
      <c r="AB21" s="117">
        <f>-STOA!P21</f>
        <v>0</v>
      </c>
      <c r="AC21">
        <f t="shared" si="0"/>
        <v>17.98232163022891</v>
      </c>
      <c r="AD21">
        <f t="shared" si="1"/>
        <v>942.67800743404769</v>
      </c>
      <c r="AE21">
        <f>'IDT-1'!F21</f>
        <v>0</v>
      </c>
      <c r="AF21" s="26"/>
      <c r="AG21">
        <f t="shared" si="2"/>
        <v>942.67800743404769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10.08402428190702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50.000000000000007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929.97132255123722</v>
      </c>
      <c r="P22" s="77">
        <v>37.309999999999995</v>
      </c>
      <c r="Q22" s="77">
        <v>23.259999999999998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420.2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-538.99</v>
      </c>
      <c r="AA22" s="117">
        <f>STOA!J22</f>
        <v>33.480000000000004</v>
      </c>
      <c r="AB22" s="117">
        <f>-STOA!P22</f>
        <v>0</v>
      </c>
      <c r="AC22">
        <f t="shared" si="0"/>
        <v>18.086659085319727</v>
      </c>
      <c r="AD22">
        <f t="shared" si="1"/>
        <v>954.45028774782463</v>
      </c>
      <c r="AE22">
        <f>'IDT-1'!F22</f>
        <v>0</v>
      </c>
      <c r="AF22" s="26"/>
      <c r="AG22">
        <f t="shared" si="2"/>
        <v>954.45028774782463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10.08402428190702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50.000000000000007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936.90766840917274</v>
      </c>
      <c r="P23" s="77">
        <v>37.309999999999995</v>
      </c>
      <c r="Q23" s="77">
        <v>23.259999999999998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419.84999999999997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-549</v>
      </c>
      <c r="AA23" s="117">
        <f>STOA!J23</f>
        <v>33.380000000000003</v>
      </c>
      <c r="AB23" s="117">
        <f>-STOA!P23</f>
        <v>0</v>
      </c>
      <c r="AC23">
        <f t="shared" si="0"/>
        <v>18.232608985366735</v>
      </c>
      <c r="AD23">
        <f t="shared" si="1"/>
        <v>950.78068370571305</v>
      </c>
      <c r="AE23">
        <f>'IDT-1'!F23</f>
        <v>0</v>
      </c>
      <c r="AF23" s="26"/>
      <c r="AG23">
        <f t="shared" si="2"/>
        <v>950.78068370571305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10.08402428190702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50.000000000000007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944.26825442533118</v>
      </c>
      <c r="P24" s="77">
        <v>37.309999999999995</v>
      </c>
      <c r="Q24" s="77">
        <v>23.259999999999998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419.51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-552</v>
      </c>
      <c r="AA24" s="117">
        <f>STOA!J24</f>
        <v>33.380000000000003</v>
      </c>
      <c r="AB24" s="117">
        <f>-STOA!P24</f>
        <v>0</v>
      </c>
      <c r="AC24">
        <f t="shared" si="0"/>
        <v>18.321024524875515</v>
      </c>
      <c r="AD24">
        <f t="shared" si="1"/>
        <v>954.71285418236266</v>
      </c>
      <c r="AE24">
        <f>'IDT-1'!F24</f>
        <v>0</v>
      </c>
      <c r="AF24" s="26"/>
      <c r="AG24">
        <f t="shared" si="2"/>
        <v>954.71285418236266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10.084033116499114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50.000000000000007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949.76728571483102</v>
      </c>
      <c r="P25" s="77">
        <v>37.309999999999995</v>
      </c>
      <c r="Q25" s="77">
        <v>23.259999999999998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419.03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-550</v>
      </c>
      <c r="AA25" s="117">
        <f>STOA!J25</f>
        <v>33.380000000000003</v>
      </c>
      <c r="AB25" s="117">
        <f>-STOA!P25</f>
        <v>0</v>
      </c>
      <c r="AC25">
        <f t="shared" si="0"/>
        <v>18.347435822923131</v>
      </c>
      <c r="AD25">
        <f t="shared" si="1"/>
        <v>961.7054830084071</v>
      </c>
      <c r="AE25">
        <f>'IDT-1'!F25</f>
        <v>0</v>
      </c>
      <c r="AF25" s="26"/>
      <c r="AG25">
        <f t="shared" si="2"/>
        <v>961.7054830084071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10.084033116499114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50.000000000000007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960.31316390759605</v>
      </c>
      <c r="P26" s="77">
        <v>37.309999999999995</v>
      </c>
      <c r="Q26" s="77">
        <v>23.259999999999998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418.69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-555</v>
      </c>
      <c r="AA26" s="117">
        <f>STOA!J26</f>
        <v>33.380000000000003</v>
      </c>
      <c r="AB26" s="117">
        <f>-STOA!P26</f>
        <v>0</v>
      </c>
      <c r="AC26">
        <f t="shared" si="0"/>
        <v>18.61481010146337</v>
      </c>
      <c r="AD26">
        <f t="shared" si="1"/>
        <v>951.64398692263171</v>
      </c>
      <c r="AE26">
        <f>'IDT-1'!F26</f>
        <v>0</v>
      </c>
      <c r="AF26" s="26"/>
      <c r="AG26">
        <f t="shared" si="2"/>
        <v>951.64398692263171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10.084033116499114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983.99156128296863</v>
      </c>
      <c r="P27" s="77">
        <v>37.309999999999995</v>
      </c>
      <c r="Q27" s="77">
        <v>23.259999999999998</v>
      </c>
      <c r="R27" s="80">
        <v>0</v>
      </c>
      <c r="S27" s="80">
        <v>0</v>
      </c>
      <c r="T27" s="78">
        <f>SUMPRODUCT(LTA!F27:AJ27,LTA!F$101:AJ$101,LTA!F$105:AJ$105)</f>
        <v>0.04</v>
      </c>
      <c r="U27" s="78">
        <f>SUMPRODUCT(LTA!F27:AJ27,LTA!F$102:AJ$102,LTA!F$105:AJ$105)</f>
        <v>420.69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-593</v>
      </c>
      <c r="AA27" s="117">
        <f>STOA!J27</f>
        <v>33.380000000000003</v>
      </c>
      <c r="AB27" s="117">
        <f>-STOA!P27</f>
        <v>0</v>
      </c>
      <c r="AC27">
        <f t="shared" si="0"/>
        <v>19.097424931377141</v>
      </c>
      <c r="AD27">
        <f t="shared" si="1"/>
        <v>959.7997694680904</v>
      </c>
      <c r="AE27">
        <f>'IDT-1'!F27</f>
        <v>0</v>
      </c>
      <c r="AF27" s="26"/>
      <c r="AG27">
        <f t="shared" si="2"/>
        <v>959.7997694680904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10.084033116499114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1015.8881415818706</v>
      </c>
      <c r="P28" s="77">
        <v>37.309999999999995</v>
      </c>
      <c r="Q28" s="77">
        <v>23.259999999999998</v>
      </c>
      <c r="R28" s="80">
        <v>0</v>
      </c>
      <c r="S28" s="80">
        <v>0</v>
      </c>
      <c r="T28" s="78">
        <f>SUMPRODUCT(LTA!F28:AJ28,LTA!F$101:AJ$101,LTA!F$105:AJ$105)</f>
        <v>1.2599999999999998</v>
      </c>
      <c r="U28" s="78">
        <f>SUMPRODUCT(LTA!F28:AJ28,LTA!F$102:AJ$102,LTA!F$105:AJ$105)</f>
        <v>416.68999999999994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-621</v>
      </c>
      <c r="AA28" s="117">
        <f>STOA!J28</f>
        <v>33.380000000000003</v>
      </c>
      <c r="AB28" s="117">
        <f>-STOA!P28</f>
        <v>0</v>
      </c>
      <c r="AC28">
        <f t="shared" si="0"/>
        <v>19.602238408628946</v>
      </c>
      <c r="AD28">
        <f t="shared" si="1"/>
        <v>960.41153628974052</v>
      </c>
      <c r="AE28">
        <f>'IDT-1'!F28</f>
        <v>0</v>
      </c>
      <c r="AF28" s="26"/>
      <c r="AG28">
        <f t="shared" si="2"/>
        <v>960.41153628974052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10.084033116499114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1039.0343007451197</v>
      </c>
      <c r="P29" s="77">
        <v>38.843665534163833</v>
      </c>
      <c r="Q29" s="77">
        <v>23.26</v>
      </c>
      <c r="R29" s="80">
        <v>0</v>
      </c>
      <c r="S29" s="80">
        <v>0</v>
      </c>
      <c r="T29" s="78">
        <f>SUMPRODUCT(LTA!F29:AJ29,LTA!F$101:AJ$101,LTA!F$105:AJ$105)</f>
        <v>4.41</v>
      </c>
      <c r="U29" s="78">
        <f>SUMPRODUCT(LTA!F29:AJ29,LTA!F$102:AJ$102,LTA!F$105:AJ$105)</f>
        <v>422.41999999999996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-651</v>
      </c>
      <c r="AA29" s="117">
        <f>STOA!J29</f>
        <v>33.380000000000003</v>
      </c>
      <c r="AB29" s="117">
        <f>-STOA!P29</f>
        <v>0</v>
      </c>
      <c r="AC29">
        <f t="shared" si="0"/>
        <v>20.163908691632042</v>
      </c>
      <c r="AD29">
        <f t="shared" si="1"/>
        <v>963.40969070415065</v>
      </c>
      <c r="AE29">
        <f>'IDT-1'!F29</f>
        <v>0</v>
      </c>
      <c r="AF29" s="26"/>
      <c r="AG29">
        <f t="shared" si="2"/>
        <v>963.40969070415065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10.084033116499114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1022.7316475639261</v>
      </c>
      <c r="P30" s="77">
        <v>37.315876243093918</v>
      </c>
      <c r="Q30" s="77">
        <v>23.26</v>
      </c>
      <c r="R30" s="80">
        <v>0</v>
      </c>
      <c r="S30" s="80">
        <v>0</v>
      </c>
      <c r="T30" s="78">
        <f>SUMPRODUCT(LTA!F30:AJ30,LTA!F$101:AJ$101,LTA!F$105:AJ$105)</f>
        <v>8.49</v>
      </c>
      <c r="U30" s="78">
        <f>SUMPRODUCT(LTA!F30:AJ30,LTA!F$102:AJ$102,LTA!F$105:AJ$105)</f>
        <v>429.48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-660</v>
      </c>
      <c r="AA30" s="117">
        <f>STOA!J30</f>
        <v>33.380000000000003</v>
      </c>
      <c r="AB30" s="117">
        <f>-STOA!P30</f>
        <v>0</v>
      </c>
      <c r="AC30">
        <f t="shared" si="0"/>
        <v>20.18493594557588</v>
      </c>
      <c r="AD30">
        <f t="shared" si="1"/>
        <v>947.69822097794327</v>
      </c>
      <c r="AE30">
        <f>'IDT-1'!F30</f>
        <v>0</v>
      </c>
      <c r="AF30" s="26"/>
      <c r="AG30">
        <f t="shared" si="2"/>
        <v>947.69822097794327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10.08402428190702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935.00476384340959</v>
      </c>
      <c r="P31" s="77">
        <v>37.315876243093918</v>
      </c>
      <c r="Q31" s="77">
        <v>7.69</v>
      </c>
      <c r="R31" s="80">
        <v>0</v>
      </c>
      <c r="S31" s="80">
        <v>0</v>
      </c>
      <c r="T31" s="78">
        <f>SUMPRODUCT(LTA!F31:AJ31,LTA!F$101:AJ$101,LTA!F$105:AJ$105)</f>
        <v>14.12</v>
      </c>
      <c r="U31" s="78">
        <f>SUMPRODUCT(LTA!F31:AJ31,LTA!F$102:AJ$102,LTA!F$105:AJ$105)</f>
        <v>407.29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-371</v>
      </c>
      <c r="AA31" s="117">
        <f>STOA!J31</f>
        <v>33.380000000000003</v>
      </c>
      <c r="AB31" s="117">
        <f>-STOA!P31</f>
        <v>0</v>
      </c>
      <c r="AC31">
        <f t="shared" si="0"/>
        <v>17.909775565505775</v>
      </c>
      <c r="AD31">
        <f t="shared" si="1"/>
        <v>970.66648880290461</v>
      </c>
      <c r="AE31">
        <f>'IDT-1'!F31</f>
        <v>0</v>
      </c>
      <c r="AF31" s="26"/>
      <c r="AG31">
        <f t="shared" si="2"/>
        <v>970.66648880290461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10.08402428190702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826.23291979179123</v>
      </c>
      <c r="P32" s="77">
        <v>37.315876243093918</v>
      </c>
      <c r="Q32" s="77">
        <v>7.69</v>
      </c>
      <c r="R32" s="80">
        <v>0</v>
      </c>
      <c r="S32" s="80">
        <v>0</v>
      </c>
      <c r="T32" s="78">
        <f>SUMPRODUCT(LTA!F32:AJ32,LTA!F$101:AJ$101,LTA!F$105:AJ$105)</f>
        <v>26.38</v>
      </c>
      <c r="U32" s="78">
        <f>SUMPRODUCT(LTA!F32:AJ32,LTA!F$102:AJ$102,LTA!F$105:AJ$105)</f>
        <v>408.64000000000004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-387</v>
      </c>
      <c r="AA32" s="117">
        <f>STOA!J32</f>
        <v>33.380000000000003</v>
      </c>
      <c r="AB32" s="117">
        <f>-STOA!P32</f>
        <v>0</v>
      </c>
      <c r="AC32">
        <f t="shared" si="0"/>
        <v>16.149026075543222</v>
      </c>
      <c r="AD32">
        <f t="shared" si="1"/>
        <v>981.26539424124906</v>
      </c>
      <c r="AE32">
        <f>'IDT-1'!F32</f>
        <v>0</v>
      </c>
      <c r="AF32" s="26"/>
      <c r="AG32">
        <f t="shared" si="2"/>
        <v>981.26539424124906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10.08402428190702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770.32964435814017</v>
      </c>
      <c r="P33" s="77">
        <v>37.315876243093918</v>
      </c>
      <c r="Q33" s="77">
        <v>7.69</v>
      </c>
      <c r="R33" s="80">
        <v>0</v>
      </c>
      <c r="S33" s="80">
        <v>0</v>
      </c>
      <c r="T33" s="78">
        <f>SUMPRODUCT(LTA!F33:AJ33,LTA!F$101:AJ$101,LTA!F$105:AJ$105)</f>
        <v>36.78</v>
      </c>
      <c r="U33" s="78">
        <f>SUMPRODUCT(LTA!F33:AJ33,LTA!F$102:AJ$102,LTA!F$105:AJ$105)</f>
        <v>410.47999999999996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-377</v>
      </c>
      <c r="AA33" s="117">
        <f>STOA!J33</f>
        <v>33.380000000000003</v>
      </c>
      <c r="AB33" s="117">
        <f>-STOA!P33</f>
        <v>0</v>
      </c>
      <c r="AC33">
        <f t="shared" si="0"/>
        <v>15.40966415083928</v>
      </c>
      <c r="AD33">
        <f t="shared" si="1"/>
        <v>978.34148073230187</v>
      </c>
      <c r="AE33">
        <f>'IDT-1'!F33</f>
        <v>0</v>
      </c>
      <c r="AF33" s="26"/>
      <c r="AG33">
        <f t="shared" si="2"/>
        <v>978.34148073230187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10.08402428190702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747.22537341962845</v>
      </c>
      <c r="P34" s="77">
        <v>37.315876243093918</v>
      </c>
      <c r="Q34" s="77">
        <v>7.69</v>
      </c>
      <c r="R34" s="80">
        <v>0</v>
      </c>
      <c r="S34" s="80">
        <v>0</v>
      </c>
      <c r="T34" s="78">
        <f>SUMPRODUCT(LTA!F34:AJ34,LTA!F$101:AJ$101,LTA!F$105:AJ$105)</f>
        <v>45.37</v>
      </c>
      <c r="U34" s="78">
        <f>SUMPRODUCT(LTA!F34:AJ34,LTA!F$102:AJ$102,LTA!F$105:AJ$105)</f>
        <v>418.9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-369</v>
      </c>
      <c r="AA34" s="117">
        <f>STOA!J34</f>
        <v>33.380000000000003</v>
      </c>
      <c r="AB34" s="117">
        <f>-STOA!P34</f>
        <v>0</v>
      </c>
      <c r="AC34">
        <f t="shared" si="0"/>
        <v>15.285009546402813</v>
      </c>
      <c r="AD34">
        <f t="shared" si="1"/>
        <v>980.37186439822665</v>
      </c>
      <c r="AE34">
        <f>'IDT-1'!F34</f>
        <v>0</v>
      </c>
      <c r="AF34" s="26"/>
      <c r="AG34">
        <f t="shared" si="2"/>
        <v>980.37186439822665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10.08402428190702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737.82788200574066</v>
      </c>
      <c r="P35" s="77">
        <v>37.315876243093918</v>
      </c>
      <c r="Q35" s="77">
        <v>7.69</v>
      </c>
      <c r="R35" s="80">
        <v>18.200000000000003</v>
      </c>
      <c r="S35" s="80">
        <v>0</v>
      </c>
      <c r="T35" s="78">
        <f>SUMPRODUCT(LTA!F35:AJ35,LTA!F$101:AJ$101,LTA!F$105:AJ$105)</f>
        <v>54.519999999999996</v>
      </c>
      <c r="U35" s="78">
        <f>SUMPRODUCT(LTA!F35:AJ35,LTA!F$102:AJ$102,LTA!F$105:AJ$105)</f>
        <v>426.33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-373</v>
      </c>
      <c r="AA35" s="117">
        <f>STOA!J35</f>
        <v>33.369999999999997</v>
      </c>
      <c r="AB35" s="117">
        <f>-STOA!P35</f>
        <v>0</v>
      </c>
      <c r="AC35">
        <f t="shared" si="0"/>
        <v>15.54380013204938</v>
      </c>
      <c r="AD35">
        <f t="shared" si="1"/>
        <v>1001.4855823986923</v>
      </c>
      <c r="AE35">
        <f>'IDT-1'!F35</f>
        <v>0</v>
      </c>
      <c r="AF35" s="26"/>
      <c r="AG35">
        <f t="shared" si="2"/>
        <v>1001.4855823986923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10.08402428190702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730.04072821726857</v>
      </c>
      <c r="P36" s="77">
        <v>37.315876243093918</v>
      </c>
      <c r="Q36" s="77">
        <v>7.69</v>
      </c>
      <c r="R36" s="80">
        <v>18.200000000000003</v>
      </c>
      <c r="S36" s="80">
        <v>0</v>
      </c>
      <c r="T36" s="78">
        <f>SUMPRODUCT(LTA!F36:AJ36,LTA!F$101:AJ$101,LTA!F$105:AJ$105)</f>
        <v>62.74</v>
      </c>
      <c r="U36" s="78">
        <f>SUMPRODUCT(LTA!F36:AJ36,LTA!F$102:AJ$102,LTA!F$105:AJ$105)</f>
        <v>440.05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-364</v>
      </c>
      <c r="AA36" s="117">
        <f>STOA!J36</f>
        <v>33.369999999999997</v>
      </c>
      <c r="AB36" s="117">
        <f>-STOA!P36</f>
        <v>0</v>
      </c>
      <c r="AC36">
        <f t="shared" si="0"/>
        <v>15.588442031011068</v>
      </c>
      <c r="AD36">
        <f t="shared" si="1"/>
        <v>1024.5937867112584</v>
      </c>
      <c r="AE36">
        <f>'IDT-1'!F36</f>
        <v>0</v>
      </c>
      <c r="AF36" s="26"/>
      <c r="AG36">
        <f t="shared" si="2"/>
        <v>1024.5937867112584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10.08402428190702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57.47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713.37746556109482</v>
      </c>
      <c r="P37" s="77">
        <v>37.315876243093918</v>
      </c>
      <c r="Q37" s="77">
        <v>7.69</v>
      </c>
      <c r="R37" s="80">
        <v>18.200000000000003</v>
      </c>
      <c r="S37" s="80">
        <v>0</v>
      </c>
      <c r="T37" s="78">
        <f>SUMPRODUCT(LTA!F37:AJ37,LTA!F$101:AJ$101,LTA!F$105:AJ$105)</f>
        <v>69.91</v>
      </c>
      <c r="U37" s="78">
        <f>SUMPRODUCT(LTA!F37:AJ37,LTA!F$102:AJ$102,LTA!F$105:AJ$105)</f>
        <v>449.3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-362</v>
      </c>
      <c r="AA37" s="117">
        <f>STOA!J37</f>
        <v>33.369999999999997</v>
      </c>
      <c r="AB37" s="117">
        <f>-STOA!P37</f>
        <v>0</v>
      </c>
      <c r="AC37">
        <f t="shared" si="0"/>
        <v>15.576488824592349</v>
      </c>
      <c r="AD37">
        <f t="shared" si="1"/>
        <v>1027.2651772615034</v>
      </c>
      <c r="AE37">
        <f>'IDT-1'!F37</f>
        <v>0</v>
      </c>
      <c r="AF37" s="26"/>
      <c r="AG37">
        <f t="shared" si="2"/>
        <v>1027.2651772615034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10.08402428190702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57.47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707.00867972723609</v>
      </c>
      <c r="P38" s="77">
        <v>37.315876243093918</v>
      </c>
      <c r="Q38" s="77">
        <v>7.69</v>
      </c>
      <c r="R38" s="80">
        <v>18.200000000000003</v>
      </c>
      <c r="S38" s="80">
        <v>0</v>
      </c>
      <c r="T38" s="78">
        <f>SUMPRODUCT(LTA!F38:AJ38,LTA!F$101:AJ$101,LTA!F$105:AJ$105)</f>
        <v>74.740000000000009</v>
      </c>
      <c r="U38" s="78">
        <f>SUMPRODUCT(LTA!F38:AJ38,LTA!F$102:AJ$102,LTA!F$105:AJ$105)</f>
        <v>458.62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-372</v>
      </c>
      <c r="AA38" s="117">
        <f>STOA!J38</f>
        <v>33.369999999999997</v>
      </c>
      <c r="AB38" s="117">
        <f>-STOA!P38</f>
        <v>0</v>
      </c>
      <c r="AC38">
        <f t="shared" si="0"/>
        <v>15.733744784476343</v>
      </c>
      <c r="AD38">
        <f t="shared" si="1"/>
        <v>1024.8891354677605</v>
      </c>
      <c r="AE38">
        <f>'IDT-1'!F38</f>
        <v>0</v>
      </c>
      <c r="AF38" s="26"/>
      <c r="AG38">
        <f t="shared" si="2"/>
        <v>1024.8891354677605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10.084015421115065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57.47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695.3342479815808</v>
      </c>
      <c r="P39" s="77">
        <v>37.315876243093918</v>
      </c>
      <c r="Q39" s="77">
        <v>7.69</v>
      </c>
      <c r="R39" s="80">
        <v>18.200000000000003</v>
      </c>
      <c r="S39" s="80">
        <v>0</v>
      </c>
      <c r="T39" s="78">
        <f>SUMPRODUCT(LTA!F39:AJ39,LTA!F$101:AJ$101,LTA!F$105:AJ$105)</f>
        <v>81.650000000000006</v>
      </c>
      <c r="U39" s="78">
        <f>SUMPRODUCT(LTA!F39:AJ39,LTA!F$102:AJ$102,LTA!F$105:AJ$105)</f>
        <v>467.42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-352</v>
      </c>
      <c r="AA39" s="117">
        <f>STOA!J39</f>
        <v>33.28</v>
      </c>
      <c r="AB39" s="117">
        <f>-STOA!P39</f>
        <v>0</v>
      </c>
      <c r="AC39">
        <f t="shared" si="0"/>
        <v>15.590903156695704</v>
      </c>
      <c r="AD39">
        <f t="shared" si="1"/>
        <v>1048.9775364890941</v>
      </c>
      <c r="AE39">
        <f>'IDT-1'!F39</f>
        <v>0</v>
      </c>
      <c r="AF39" s="26"/>
      <c r="AG39">
        <f t="shared" si="2"/>
        <v>1048.9775364890941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10.084015421115065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57.47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685.66066802303385</v>
      </c>
      <c r="P40" s="77">
        <v>37.315876243093918</v>
      </c>
      <c r="Q40" s="77">
        <v>7.69</v>
      </c>
      <c r="R40" s="80">
        <v>18.200000000000003</v>
      </c>
      <c r="S40" s="80">
        <v>0</v>
      </c>
      <c r="T40" s="78">
        <f>SUMPRODUCT(LTA!F40:AJ40,LTA!F$101:AJ$101,LTA!F$105:AJ$105)</f>
        <v>89.66</v>
      </c>
      <c r="U40" s="78">
        <f>SUMPRODUCT(LTA!F40:AJ40,LTA!F$102:AJ$102,LTA!F$105:AJ$105)</f>
        <v>476.67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-291</v>
      </c>
      <c r="AA40" s="117">
        <f>STOA!J40</f>
        <v>33.28</v>
      </c>
      <c r="AB40" s="117">
        <f>-STOA!P40</f>
        <v>0</v>
      </c>
      <c r="AC40">
        <f t="shared" si="0"/>
        <v>15.116097874206575</v>
      </c>
      <c r="AD40">
        <f t="shared" si="1"/>
        <v>1118.0387618130362</v>
      </c>
      <c r="AE40">
        <f>'IDT-1'!F40</f>
        <v>0</v>
      </c>
      <c r="AF40" s="26"/>
      <c r="AG40">
        <f t="shared" si="2"/>
        <v>1118.0387618130362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10.084015421115065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57.47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685.44535389096768</v>
      </c>
      <c r="P41" s="77">
        <v>37.315876243093918</v>
      </c>
      <c r="Q41" s="77">
        <v>7.69</v>
      </c>
      <c r="R41" s="80">
        <v>18.200000000000003</v>
      </c>
      <c r="S41" s="80">
        <v>0</v>
      </c>
      <c r="T41" s="78">
        <f>SUMPRODUCT(LTA!F41:AJ41,LTA!F$101:AJ$101,LTA!F$105:AJ$105)</f>
        <v>94.7</v>
      </c>
      <c r="U41" s="78">
        <f>SUMPRODUCT(LTA!F41:AJ41,LTA!F$102:AJ$102,LTA!F$105:AJ$105)</f>
        <v>482.92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-249</v>
      </c>
      <c r="AA41" s="117">
        <f>STOA!J41</f>
        <v>33.28</v>
      </c>
      <c r="AB41" s="117">
        <f>-STOA!P41</f>
        <v>0</v>
      </c>
      <c r="AC41">
        <f t="shared" si="0"/>
        <v>14.840673753912192</v>
      </c>
      <c r="AD41">
        <f t="shared" si="1"/>
        <v>1171.3888718012647</v>
      </c>
      <c r="AE41">
        <f>'IDT-1'!F41</f>
        <v>0</v>
      </c>
      <c r="AF41" s="26"/>
      <c r="AG41">
        <f t="shared" si="2"/>
        <v>1171.3888718012647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9.7780024509803916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57.47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628.8619356391473</v>
      </c>
      <c r="P42" s="77">
        <v>11.13</v>
      </c>
      <c r="Q42" s="77">
        <v>7.69</v>
      </c>
      <c r="R42" s="80">
        <v>18.200000000000003</v>
      </c>
      <c r="S42" s="80">
        <v>0</v>
      </c>
      <c r="T42" s="78">
        <f>SUMPRODUCT(LTA!F42:AJ42,LTA!F$101:AJ$101,LTA!F$105:AJ$105)</f>
        <v>99.490000000000009</v>
      </c>
      <c r="U42" s="78">
        <f>SUMPRODUCT(LTA!F42:AJ42,LTA!F$102:AJ$102,LTA!F$105:AJ$105)</f>
        <v>448.45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-91</v>
      </c>
      <c r="AA42" s="117">
        <f>STOA!J42</f>
        <v>33.28</v>
      </c>
      <c r="AB42" s="117">
        <f>-STOA!P42</f>
        <v>0</v>
      </c>
      <c r="AC42">
        <f t="shared" si="0"/>
        <v>12.445682899712898</v>
      </c>
      <c r="AD42">
        <f t="shared" si="1"/>
        <v>1219.0285551904149</v>
      </c>
      <c r="AE42">
        <f>'IDT-1'!F42</f>
        <v>0</v>
      </c>
      <c r="AF42" s="26"/>
      <c r="AG42">
        <f t="shared" si="2"/>
        <v>1219.0285551904149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9.7780024509803916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57.717283381183229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616.85571539990985</v>
      </c>
      <c r="P43" s="77">
        <v>9.61</v>
      </c>
      <c r="Q43" s="77">
        <v>7.69</v>
      </c>
      <c r="R43" s="80">
        <v>18.200000000000003</v>
      </c>
      <c r="S43" s="80">
        <v>0</v>
      </c>
      <c r="T43" s="78">
        <f>SUMPRODUCT(LTA!F43:AJ43,LTA!F$101:AJ$101,LTA!F$105:AJ$105)</f>
        <v>103.78999999999999</v>
      </c>
      <c r="U43" s="78">
        <f>SUMPRODUCT(LTA!F43:AJ43,LTA!F$102:AJ$102,LTA!F$105:AJ$105)</f>
        <v>452.40000000000003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-66</v>
      </c>
      <c r="AA43" s="117">
        <f>STOA!J43</f>
        <v>33.28</v>
      </c>
      <c r="AB43" s="117">
        <f>-STOA!P43</f>
        <v>0</v>
      </c>
      <c r="AC43">
        <f t="shared" si="0"/>
        <v>12.623381443416903</v>
      </c>
      <c r="AD43">
        <f t="shared" si="1"/>
        <v>1188.8219197886565</v>
      </c>
      <c r="AE43">
        <f>'IDT-1'!F43</f>
        <v>0</v>
      </c>
      <c r="AF43" s="26"/>
      <c r="AG43">
        <f t="shared" si="2"/>
        <v>1188.8219197886565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9.7780024509803916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57.717283381183229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616.83656897975527</v>
      </c>
      <c r="P44" s="77">
        <v>9.61</v>
      </c>
      <c r="Q44" s="77">
        <v>7.69</v>
      </c>
      <c r="R44" s="80">
        <v>18.200000000000003</v>
      </c>
      <c r="S44" s="80">
        <v>0</v>
      </c>
      <c r="T44" s="78">
        <f>SUMPRODUCT(LTA!F44:AJ44,LTA!F$101:AJ$101,LTA!F$105:AJ$105)</f>
        <v>108.58</v>
      </c>
      <c r="U44" s="78">
        <f>SUMPRODUCT(LTA!F44:AJ44,LTA!F$102:AJ$102,LTA!F$105:AJ$105)</f>
        <v>456.35000000000008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-41</v>
      </c>
      <c r="AA44" s="117">
        <f>STOA!J44</f>
        <v>33.28</v>
      </c>
      <c r="AB44" s="117">
        <f>-STOA!P44</f>
        <v>0</v>
      </c>
      <c r="AC44">
        <f t="shared" si="0"/>
        <v>12.700124954919545</v>
      </c>
      <c r="AD44">
        <f t="shared" si="1"/>
        <v>1197.4660298569995</v>
      </c>
      <c r="AE44">
        <f>'IDT-1'!F44</f>
        <v>0</v>
      </c>
      <c r="AF44" s="26"/>
      <c r="AG44">
        <f t="shared" si="2"/>
        <v>1197.4660298569995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9.4780025284450069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616.62767163402168</v>
      </c>
      <c r="P45" s="77">
        <v>9.61</v>
      </c>
      <c r="Q45" s="77">
        <v>7.6874695623560374</v>
      </c>
      <c r="R45" s="80">
        <v>18.200000000000003</v>
      </c>
      <c r="S45" s="80">
        <v>0</v>
      </c>
      <c r="T45" s="78">
        <f>SUMPRODUCT(LTA!F45:AJ45,LTA!F$101:AJ$101,LTA!F$105:AJ$105)</f>
        <v>109.57000000000001</v>
      </c>
      <c r="U45" s="78">
        <f>SUMPRODUCT(LTA!F45:AJ45,LTA!F$102:AJ$102,LTA!F$105:AJ$105)</f>
        <v>460.29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-17</v>
      </c>
      <c r="AA45" s="117">
        <f>STOA!J45</f>
        <v>33.28</v>
      </c>
      <c r="AB45" s="117">
        <f>-STOA!P45</f>
        <v>0</v>
      </c>
      <c r="AC45">
        <f t="shared" si="0"/>
        <v>12.490302516991017</v>
      </c>
      <c r="AD45">
        <f t="shared" si="1"/>
        <v>1232.0898591375571</v>
      </c>
      <c r="AE45">
        <f>'IDT-1'!F45</f>
        <v>0</v>
      </c>
      <c r="AF45" s="26"/>
      <c r="AG45">
        <f t="shared" si="2"/>
        <v>1232.0898591375571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9.4780025284450069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616.62767163402168</v>
      </c>
      <c r="P46" s="77">
        <v>9.61</v>
      </c>
      <c r="Q46" s="77">
        <v>7.6874695623560374</v>
      </c>
      <c r="R46" s="80">
        <v>18.200000000000003</v>
      </c>
      <c r="S46" s="80">
        <v>0</v>
      </c>
      <c r="T46" s="78">
        <f>SUMPRODUCT(LTA!F46:AJ46,LTA!F$101:AJ$101,LTA!F$105:AJ$105)</f>
        <v>108</v>
      </c>
      <c r="U46" s="78">
        <f>SUMPRODUCT(LTA!F46:AJ46,LTA!F$102:AJ$102,LTA!F$105:AJ$105)</f>
        <v>463.06000000000006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-10</v>
      </c>
      <c r="AA46" s="117">
        <f>STOA!J46</f>
        <v>33.28</v>
      </c>
      <c r="AB46" s="117">
        <f>-STOA!P46</f>
        <v>0</v>
      </c>
      <c r="AC46">
        <f t="shared" si="0"/>
        <v>12.438715624335652</v>
      </c>
      <c r="AD46">
        <f t="shared" si="1"/>
        <v>1240.3414460302126</v>
      </c>
      <c r="AE46">
        <f>'IDT-1'!F46</f>
        <v>0</v>
      </c>
      <c r="AF46" s="26"/>
      <c r="AG46">
        <f t="shared" si="2"/>
        <v>1240.3414460302126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-70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9.4780025284450069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612.77700559036566</v>
      </c>
      <c r="P47" s="77">
        <v>9.61</v>
      </c>
      <c r="Q47" s="77">
        <v>7.6874695623560374</v>
      </c>
      <c r="R47" s="80">
        <v>18.200000000000003</v>
      </c>
      <c r="S47" s="80">
        <v>0</v>
      </c>
      <c r="T47" s="78">
        <f>SUMPRODUCT(LTA!F47:AJ47,LTA!F$101:AJ$101,LTA!F$105:AJ$105)</f>
        <v>107.85</v>
      </c>
      <c r="U47" s="78">
        <f>SUMPRODUCT(LTA!F47:AJ47,LTA!F$102:AJ$102,LTA!F$105:AJ$105)</f>
        <v>468.36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33.28</v>
      </c>
      <c r="AB47" s="117">
        <f>-STOA!P47</f>
        <v>0</v>
      </c>
      <c r="AC47">
        <f t="shared" si="0"/>
        <v>12.272587212707572</v>
      </c>
      <c r="AD47">
        <f t="shared" si="1"/>
        <v>1261.8069083981848</v>
      </c>
      <c r="AE47">
        <f>'IDT-1'!F47</f>
        <v>0</v>
      </c>
      <c r="AF47" s="26"/>
      <c r="AG47">
        <f t="shared" si="2"/>
        <v>1261.8069083981848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9.4780025284450069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612.77700559036566</v>
      </c>
      <c r="P48" s="77">
        <v>9.61</v>
      </c>
      <c r="Q48" s="77">
        <v>7.6874695623560374</v>
      </c>
      <c r="R48" s="80">
        <v>18.200000000000003</v>
      </c>
      <c r="S48" s="80">
        <v>0</v>
      </c>
      <c r="T48" s="78">
        <f>SUMPRODUCT(LTA!F48:AJ48,LTA!F$101:AJ$101,LTA!F$105:AJ$105)</f>
        <v>106.83</v>
      </c>
      <c r="U48" s="78">
        <f>SUMPRODUCT(LTA!F48:AJ48,LTA!F$102:AJ$102,LTA!F$105:AJ$105)</f>
        <v>468.43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33.28</v>
      </c>
      <c r="AB48" s="117">
        <f>-STOA!P48</f>
        <v>0</v>
      </c>
      <c r="AC48">
        <f t="shared" si="0"/>
        <v>12.175445937485618</v>
      </c>
      <c r="AD48">
        <f t="shared" si="1"/>
        <v>1270.9540496734066</v>
      </c>
      <c r="AE48">
        <f>'IDT-1'!F48</f>
        <v>0</v>
      </c>
      <c r="AF48" s="26"/>
      <c r="AG48">
        <f t="shared" si="2"/>
        <v>1270.9540496734066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9.4780025284450069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612.81693823324986</v>
      </c>
      <c r="P49" s="77">
        <v>9.61</v>
      </c>
      <c r="Q49" s="77">
        <v>7.6874695623560374</v>
      </c>
      <c r="R49" s="80">
        <v>18.200000000000003</v>
      </c>
      <c r="S49" s="80">
        <v>0</v>
      </c>
      <c r="T49" s="78">
        <f>SUMPRODUCT(LTA!F49:AJ49,LTA!F$101:AJ$101,LTA!F$105:AJ$105)</f>
        <v>106.64</v>
      </c>
      <c r="U49" s="78">
        <f>SUMPRODUCT(LTA!F49:AJ49,LTA!F$102:AJ$102,LTA!F$105:AJ$105)</f>
        <v>439.31000000000006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33.28</v>
      </c>
      <c r="AB49" s="117">
        <f>-STOA!P49</f>
        <v>0</v>
      </c>
      <c r="AC49">
        <f t="shared" si="0"/>
        <v>11.562744243855185</v>
      </c>
      <c r="AD49">
        <f t="shared" si="1"/>
        <v>1282.2966840099211</v>
      </c>
      <c r="AE49">
        <f>'IDT-1'!F49</f>
        <v>0</v>
      </c>
      <c r="AF49" s="26"/>
      <c r="AG49">
        <f t="shared" si="2"/>
        <v>1282.2966840099211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9.4780025284450069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612.81693823324986</v>
      </c>
      <c r="P50" s="77">
        <v>9.61</v>
      </c>
      <c r="Q50" s="77">
        <v>7.6874695623560374</v>
      </c>
      <c r="R50" s="80">
        <v>18.200000000000003</v>
      </c>
      <c r="S50" s="80">
        <v>0</v>
      </c>
      <c r="T50" s="78">
        <f>SUMPRODUCT(LTA!F50:AJ50,LTA!F$101:AJ$101,LTA!F$105:AJ$105)</f>
        <v>106.18</v>
      </c>
      <c r="U50" s="78">
        <f>SUMPRODUCT(LTA!F50:AJ50,LTA!F$102:AJ$102,LTA!F$105:AJ$105)</f>
        <v>438.76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33.28</v>
      </c>
      <c r="AB50" s="117">
        <f>-STOA!P50</f>
        <v>0</v>
      </c>
      <c r="AC50">
        <f t="shared" si="0"/>
        <v>11.553856243855185</v>
      </c>
      <c r="AD50">
        <f t="shared" si="1"/>
        <v>1281.2955720099212</v>
      </c>
      <c r="AE50">
        <f>'IDT-1'!F50</f>
        <v>0</v>
      </c>
      <c r="AF50" s="26"/>
      <c r="AG50">
        <f t="shared" si="2"/>
        <v>1281.2955720099212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9.7780024509803916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613.06594904534063</v>
      </c>
      <c r="P51" s="77">
        <v>9.61</v>
      </c>
      <c r="Q51" s="77">
        <v>7.6874695623560374</v>
      </c>
      <c r="R51" s="80">
        <v>18.200000000000003</v>
      </c>
      <c r="S51" s="80">
        <v>0</v>
      </c>
      <c r="T51" s="78">
        <f>SUMPRODUCT(LTA!F51:AJ51,LTA!F$101:AJ$101,LTA!F$105:AJ$105)</f>
        <v>106.43</v>
      </c>
      <c r="U51" s="78">
        <f>SUMPRODUCT(LTA!F51:AJ51,LTA!F$102:AJ$102,LTA!F$105:AJ$105)</f>
        <v>445.33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33.19</v>
      </c>
      <c r="AB51" s="117">
        <f>-STOA!P51</f>
        <v>0</v>
      </c>
      <c r="AC51">
        <f t="shared" si="0"/>
        <v>11.662302175930872</v>
      </c>
      <c r="AD51">
        <f t="shared" si="1"/>
        <v>1283.4661368124716</v>
      </c>
      <c r="AE51">
        <f>'IDT-1'!F51</f>
        <v>0</v>
      </c>
      <c r="AF51" s="26"/>
      <c r="AG51">
        <f t="shared" si="2"/>
        <v>1283.4661368124716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9.7780024509803916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613.46401542447597</v>
      </c>
      <c r="P52" s="77">
        <v>9.61</v>
      </c>
      <c r="Q52" s="77">
        <v>7.6874695623560374</v>
      </c>
      <c r="R52" s="80">
        <v>18.200000000000003</v>
      </c>
      <c r="S52" s="80">
        <v>0</v>
      </c>
      <c r="T52" s="78">
        <f>SUMPRODUCT(LTA!F52:AJ52,LTA!F$101:AJ$101,LTA!F$105:AJ$105)</f>
        <v>105.85</v>
      </c>
      <c r="U52" s="78">
        <f>SUMPRODUCT(LTA!F52:AJ52,LTA!F$102:AJ$102,LTA!F$105:AJ$105)</f>
        <v>445.59000000000003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33.19</v>
      </c>
      <c r="AB52" s="117">
        <f>-STOA!P52</f>
        <v>0</v>
      </c>
      <c r="AC52">
        <f t="shared" si="0"/>
        <v>11.618598522456287</v>
      </c>
      <c r="AD52">
        <f t="shared" si="1"/>
        <v>1288.5879068450815</v>
      </c>
      <c r="AE52">
        <f>'IDT-1'!F52</f>
        <v>0</v>
      </c>
      <c r="AF52" s="26"/>
      <c r="AG52">
        <f t="shared" si="2"/>
        <v>1288.5879068450815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9.7780024509803916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613.49548340332376</v>
      </c>
      <c r="P53" s="77">
        <v>9.61</v>
      </c>
      <c r="Q53" s="77">
        <v>7.6874695623560374</v>
      </c>
      <c r="R53" s="80">
        <v>18.200000000000003</v>
      </c>
      <c r="S53" s="80">
        <v>0</v>
      </c>
      <c r="T53" s="78">
        <f>SUMPRODUCT(LTA!F53:AJ53,LTA!F$101:AJ$101,LTA!F$105:AJ$105)</f>
        <v>105.9</v>
      </c>
      <c r="U53" s="78">
        <f>SUMPRODUCT(LTA!F53:AJ53,LTA!F$102:AJ$102,LTA!F$105:AJ$105)</f>
        <v>474.8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33.19</v>
      </c>
      <c r="AB53" s="117">
        <f>-STOA!P53</f>
        <v>0</v>
      </c>
      <c r="AC53">
        <f t="shared" si="0"/>
        <v>12.23148854155796</v>
      </c>
      <c r="AD53">
        <f t="shared" si="1"/>
        <v>1277.2664848048275</v>
      </c>
      <c r="AE53">
        <f>'IDT-1'!F53</f>
        <v>0</v>
      </c>
      <c r="AF53" s="26"/>
      <c r="AG53">
        <f t="shared" si="2"/>
        <v>1277.2664848048275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9.7780024509803916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613.49548340332376</v>
      </c>
      <c r="P54" s="77">
        <v>9.61</v>
      </c>
      <c r="Q54" s="77">
        <v>7.6874695623560374</v>
      </c>
      <c r="R54" s="80">
        <v>18.200000000000003</v>
      </c>
      <c r="S54" s="80">
        <v>0</v>
      </c>
      <c r="T54" s="78">
        <f>SUMPRODUCT(LTA!F54:AJ54,LTA!F$101:AJ$101,LTA!F$105:AJ$105)</f>
        <v>105.92</v>
      </c>
      <c r="U54" s="78">
        <f>SUMPRODUCT(LTA!F54:AJ54,LTA!F$102:AJ$102,LTA!F$105:AJ$105)</f>
        <v>435.93000000000006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33.19</v>
      </c>
      <c r="AB54" s="117">
        <f>-STOA!P54</f>
        <v>0</v>
      </c>
      <c r="AC54">
        <f t="shared" si="0"/>
        <v>11.712045991114055</v>
      </c>
      <c r="AD54">
        <f t="shared" si="1"/>
        <v>1258.9359273552716</v>
      </c>
      <c r="AE54">
        <f>'IDT-1'!F54</f>
        <v>0</v>
      </c>
      <c r="AF54" s="26"/>
      <c r="AG54">
        <f t="shared" si="2"/>
        <v>1258.9359273552716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9.7780024509803916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623.61546369302221</v>
      </c>
      <c r="P55" s="77">
        <v>9.61</v>
      </c>
      <c r="Q55" s="77">
        <v>7.6874695623560374</v>
      </c>
      <c r="R55" s="80">
        <v>18.200000000000003</v>
      </c>
      <c r="S55" s="80">
        <v>0</v>
      </c>
      <c r="T55" s="78">
        <f>SUMPRODUCT(LTA!F55:AJ55,LTA!F$101:AJ$101,LTA!F$105:AJ$105)</f>
        <v>106</v>
      </c>
      <c r="U55" s="78">
        <f>SUMPRODUCT(LTA!F55:AJ55,LTA!F$102:AJ$102,LTA!F$105:AJ$105)</f>
        <v>391.73999999999995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-14</v>
      </c>
      <c r="AA55" s="117">
        <f>STOA!J55</f>
        <v>33.19</v>
      </c>
      <c r="AB55" s="117">
        <f>-STOA!P55</f>
        <v>0</v>
      </c>
      <c r="AC55">
        <f t="shared" si="0"/>
        <v>11.714790153418042</v>
      </c>
      <c r="AD55">
        <f t="shared" si="1"/>
        <v>1190.943163482666</v>
      </c>
      <c r="AE55">
        <f>'IDT-1'!F55</f>
        <v>0</v>
      </c>
      <c r="AF55" s="26"/>
      <c r="AG55">
        <f t="shared" si="2"/>
        <v>1190.943163482666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9.7780024509803916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623.86813746665212</v>
      </c>
      <c r="P56" s="77">
        <v>9.61</v>
      </c>
      <c r="Q56" s="77">
        <v>7.6874695623560374</v>
      </c>
      <c r="R56" s="80">
        <v>18.200000000000003</v>
      </c>
      <c r="S56" s="80">
        <v>0</v>
      </c>
      <c r="T56" s="78">
        <f>SUMPRODUCT(LTA!F56:AJ56,LTA!F$101:AJ$101,LTA!F$105:AJ$105)</f>
        <v>106.48</v>
      </c>
      <c r="U56" s="78">
        <f>SUMPRODUCT(LTA!F56:AJ56,LTA!F$102:AJ$102,LTA!F$105:AJ$105)</f>
        <v>357.21999999999997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-24</v>
      </c>
      <c r="AA56" s="117">
        <f>STOA!J56</f>
        <v>33.19</v>
      </c>
      <c r="AB56" s="117">
        <f>-STOA!P56</f>
        <v>0</v>
      </c>
      <c r="AC56">
        <f t="shared" si="0"/>
        <v>11.435217937670377</v>
      </c>
      <c r="AD56">
        <f t="shared" si="1"/>
        <v>1155.4354094720436</v>
      </c>
      <c r="AE56">
        <f>'IDT-1'!F56</f>
        <v>0</v>
      </c>
      <c r="AF56" s="26"/>
      <c r="AG56">
        <f t="shared" si="2"/>
        <v>1155.4354094720436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-42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9.7780024509803916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622.24399241747471</v>
      </c>
      <c r="P57" s="77">
        <v>9.61</v>
      </c>
      <c r="Q57" s="77">
        <v>7.6874695623560374</v>
      </c>
      <c r="R57" s="80">
        <v>18.200000000000003</v>
      </c>
      <c r="S57" s="80">
        <v>0</v>
      </c>
      <c r="T57" s="78">
        <f>SUMPRODUCT(LTA!F57:AJ57,LTA!F$101:AJ$101,LTA!F$105:AJ$105)</f>
        <v>107.18</v>
      </c>
      <c r="U57" s="78">
        <f>SUMPRODUCT(LTA!F57:AJ57,LTA!F$102:AJ$102,LTA!F$105:AJ$105)</f>
        <v>355.32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33.19</v>
      </c>
      <c r="AB57" s="117">
        <f>-STOA!P57</f>
        <v>0</v>
      </c>
      <c r="AC57">
        <f t="shared" si="0"/>
        <v>11.090752870438584</v>
      </c>
      <c r="AD57">
        <f t="shared" si="1"/>
        <v>1188.9557294900981</v>
      </c>
      <c r="AE57">
        <f>'IDT-1'!F57</f>
        <v>0</v>
      </c>
      <c r="AF57" s="26"/>
      <c r="AG57">
        <f t="shared" si="2"/>
        <v>1188.9557294900981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9.7780024509803916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622.2440414605212</v>
      </c>
      <c r="P58" s="77">
        <v>9.61</v>
      </c>
      <c r="Q58" s="77">
        <v>7.6874695623560374</v>
      </c>
      <c r="R58" s="80">
        <v>18.200000000000003</v>
      </c>
      <c r="S58" s="80">
        <v>0</v>
      </c>
      <c r="T58" s="78">
        <f>SUMPRODUCT(LTA!F58:AJ58,LTA!F$101:AJ$101,LTA!F$105:AJ$105)</f>
        <v>107.26</v>
      </c>
      <c r="U58" s="78">
        <f>SUMPRODUCT(LTA!F58:AJ58,LTA!F$102:AJ$102,LTA!F$105:AJ$105)</f>
        <v>387.33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33.19</v>
      </c>
      <c r="AB58" s="117">
        <f>-STOA!P58</f>
        <v>0</v>
      </c>
      <c r="AC58">
        <f t="shared" si="0"/>
        <v>11.284364026795439</v>
      </c>
      <c r="AD58">
        <f t="shared" si="1"/>
        <v>1230.8521673767877</v>
      </c>
      <c r="AE58">
        <f>'IDT-1'!F58</f>
        <v>0</v>
      </c>
      <c r="AF58" s="26"/>
      <c r="AG58">
        <f t="shared" si="2"/>
        <v>1230.8521673767877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9.4780025284450069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622.29276764371048</v>
      </c>
      <c r="P59" s="77">
        <v>9.61</v>
      </c>
      <c r="Q59" s="77">
        <v>7.6874695623560374</v>
      </c>
      <c r="R59" s="80">
        <v>18.200000000000003</v>
      </c>
      <c r="S59" s="80">
        <v>0</v>
      </c>
      <c r="T59" s="78">
        <f>SUMPRODUCT(LTA!F59:AJ59,LTA!F$101:AJ$101,LTA!F$105:AJ$105)</f>
        <v>107.55000000000001</v>
      </c>
      <c r="U59" s="78">
        <f>SUMPRODUCT(LTA!F59:AJ59,LTA!F$102:AJ$102,LTA!F$105:AJ$105)</f>
        <v>432.50000000000006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33.19</v>
      </c>
      <c r="AB59" s="117">
        <f>-STOA!P59</f>
        <v>0</v>
      </c>
      <c r="AC59">
        <f t="shared" si="0"/>
        <v>11.8597633683331</v>
      </c>
      <c r="AD59">
        <f t="shared" si="1"/>
        <v>1255.4854942959041</v>
      </c>
      <c r="AE59">
        <f>'IDT-1'!F59</f>
        <v>0</v>
      </c>
      <c r="AF59" s="26"/>
      <c r="AG59">
        <f t="shared" si="2"/>
        <v>1255.4854942959041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9.4780025284450069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627.487876828514</v>
      </c>
      <c r="P60" s="77">
        <v>9.61</v>
      </c>
      <c r="Q60" s="77">
        <v>7.6874695623560374</v>
      </c>
      <c r="R60" s="80">
        <v>18.200000000000003</v>
      </c>
      <c r="S60" s="80">
        <v>0</v>
      </c>
      <c r="T60" s="78">
        <f>SUMPRODUCT(LTA!F60:AJ60,LTA!F$101:AJ$101,LTA!F$105:AJ$105)</f>
        <v>107.77</v>
      </c>
      <c r="U60" s="78">
        <f>SUMPRODUCT(LTA!F60:AJ60,LTA!F$102:AJ$102,LTA!F$105:AJ$105)</f>
        <v>466.81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33.19</v>
      </c>
      <c r="AB60" s="117">
        <f>-STOA!P60</f>
        <v>0</v>
      </c>
      <c r="AC60">
        <f t="shared" si="0"/>
        <v>12.386906879603275</v>
      </c>
      <c r="AD60">
        <f t="shared" si="1"/>
        <v>1274.6834599694373</v>
      </c>
      <c r="AE60">
        <f>'IDT-1'!F60</f>
        <v>0</v>
      </c>
      <c r="AF60" s="26"/>
      <c r="AG60">
        <f t="shared" si="2"/>
        <v>1274.6834599694373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9.4780025284450069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627.48782778546729</v>
      </c>
      <c r="P61" s="77">
        <v>9.61</v>
      </c>
      <c r="Q61" s="77">
        <v>7.6874695623560374</v>
      </c>
      <c r="R61" s="80">
        <v>18.200000000000003</v>
      </c>
      <c r="S61" s="80">
        <v>0</v>
      </c>
      <c r="T61" s="78">
        <f>SUMPRODUCT(LTA!F61:AJ61,LTA!F$101:AJ$101,LTA!F$105:AJ$105)</f>
        <v>110.63</v>
      </c>
      <c r="U61" s="78">
        <f>SUMPRODUCT(LTA!F61:AJ61,LTA!F$102:AJ$102,LTA!F$105:AJ$105)</f>
        <v>461.77000000000004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33.19</v>
      </c>
      <c r="AB61" s="117">
        <f>-STOA!P61</f>
        <v>0</v>
      </c>
      <c r="AC61">
        <f t="shared" si="0"/>
        <v>12.101378622358606</v>
      </c>
      <c r="AD61">
        <f t="shared" si="1"/>
        <v>1302.7889391836352</v>
      </c>
      <c r="AE61">
        <f>'IDT-1'!F61</f>
        <v>0</v>
      </c>
      <c r="AF61" s="26"/>
      <c r="AG61">
        <f t="shared" si="2"/>
        <v>1302.7889391836352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9.1819960861056753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627.48705700173605</v>
      </c>
      <c r="P62" s="77">
        <v>9.61</v>
      </c>
      <c r="Q62" s="77">
        <v>7.6874695623560374</v>
      </c>
      <c r="R62" s="80">
        <v>18.200000000000003</v>
      </c>
      <c r="S62" s="80">
        <v>0</v>
      </c>
      <c r="T62" s="78">
        <f>SUMPRODUCT(LTA!F62:AJ62,LTA!F$101:AJ$101,LTA!F$105:AJ$105)</f>
        <v>110.29</v>
      </c>
      <c r="U62" s="78">
        <f>SUMPRODUCT(LTA!F62:AJ62,LTA!F$102:AJ$102,LTA!F$105:AJ$105)</f>
        <v>455.52000000000004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33.19</v>
      </c>
      <c r="AB62" s="117">
        <f>-STOA!P62</f>
        <v>0</v>
      </c>
      <c r="AC62">
        <f t="shared" si="0"/>
        <v>12.085165620380161</v>
      </c>
      <c r="AD62">
        <f t="shared" si="1"/>
        <v>1290.9183749595431</v>
      </c>
      <c r="AE62">
        <f>'IDT-1'!F62</f>
        <v>0</v>
      </c>
      <c r="AF62" s="26"/>
      <c r="AG62">
        <f t="shared" si="2"/>
        <v>1290.9183749595431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9.1819960861056753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624.75574429399524</v>
      </c>
      <c r="P63" s="77">
        <v>9.61</v>
      </c>
      <c r="Q63" s="77">
        <v>7.6874695623560374</v>
      </c>
      <c r="R63" s="80">
        <v>18.200000000000003</v>
      </c>
      <c r="S63" s="80">
        <v>0</v>
      </c>
      <c r="T63" s="78">
        <f>SUMPRODUCT(LTA!F63:AJ63,LTA!F$101:AJ$101,LTA!F$105:AJ$105)</f>
        <v>105.46</v>
      </c>
      <c r="U63" s="78">
        <f>SUMPRODUCT(LTA!F63:AJ63,LTA!F$102:AJ$102,LTA!F$105:AJ$105)</f>
        <v>479.75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33.19</v>
      </c>
      <c r="AB63" s="117">
        <f>-STOA!P63</f>
        <v>0</v>
      </c>
      <c r="AC63">
        <f t="shared" si="0"/>
        <v>12.098678155719114</v>
      </c>
      <c r="AD63">
        <f t="shared" si="1"/>
        <v>1322.5735497164635</v>
      </c>
      <c r="AE63">
        <f>'IDT-1'!F63</f>
        <v>0</v>
      </c>
      <c r="AF63" s="26"/>
      <c r="AG63">
        <f t="shared" si="2"/>
        <v>1322.5735497164635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9.1819960861056753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624.75579333704172</v>
      </c>
      <c r="P64" s="77">
        <v>9.61</v>
      </c>
      <c r="Q64" s="77">
        <v>7.6874695623560374</v>
      </c>
      <c r="R64" s="80">
        <v>18.200000000000003</v>
      </c>
      <c r="S64" s="80">
        <v>0</v>
      </c>
      <c r="T64" s="78">
        <f>SUMPRODUCT(LTA!F64:AJ64,LTA!F$101:AJ$101,LTA!F$105:AJ$105)</f>
        <v>101.62</v>
      </c>
      <c r="U64" s="78">
        <f>SUMPRODUCT(LTA!F64:AJ64,LTA!F$102:AJ$102,LTA!F$105:AJ$105)</f>
        <v>473.51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33.19</v>
      </c>
      <c r="AB64" s="117">
        <f>-STOA!P64</f>
        <v>0</v>
      </c>
      <c r="AC64">
        <f t="shared" si="0"/>
        <v>11.938949567120359</v>
      </c>
      <c r="AD64">
        <f t="shared" si="1"/>
        <v>1320.6533273481086</v>
      </c>
      <c r="AE64">
        <f>'IDT-1'!F64</f>
        <v>0</v>
      </c>
      <c r="AF64" s="26"/>
      <c r="AG64">
        <f t="shared" si="2"/>
        <v>1320.6533273481086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-12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6.1657458563535918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650.92140038520506</v>
      </c>
      <c r="P65" s="77">
        <v>35.790000000000006</v>
      </c>
      <c r="Q65" s="77">
        <v>7.6874695623560374</v>
      </c>
      <c r="R65" s="80">
        <v>18.200000000000003</v>
      </c>
      <c r="S65" s="80">
        <v>0</v>
      </c>
      <c r="T65" s="78">
        <f>SUMPRODUCT(LTA!F65:AJ65,LTA!F$101:AJ$101,LTA!F$105:AJ$105)</f>
        <v>91.95</v>
      </c>
      <c r="U65" s="78">
        <f>SUMPRODUCT(LTA!F65:AJ65,LTA!F$102:AJ$102,LTA!F$105:AJ$105)</f>
        <v>468.31000000000006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33.19</v>
      </c>
      <c r="AB65" s="117">
        <f>-STOA!P65</f>
        <v>0</v>
      </c>
      <c r="AC65">
        <f t="shared" si="0"/>
        <v>12.446388840132871</v>
      </c>
      <c r="AD65">
        <f t="shared" si="1"/>
        <v>1331.6052448935075</v>
      </c>
      <c r="AE65">
        <f>'IDT-1'!F65</f>
        <v>0</v>
      </c>
      <c r="AF65" s="26"/>
      <c r="AG65">
        <f t="shared" si="2"/>
        <v>1331.6052448935075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5.5555050341019809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649.25803852319586</v>
      </c>
      <c r="P66" s="77">
        <v>37.315876243093918</v>
      </c>
      <c r="Q66" s="77">
        <v>7.6874695623560374</v>
      </c>
      <c r="R66" s="80">
        <v>18.200000000000003</v>
      </c>
      <c r="S66" s="80">
        <v>0</v>
      </c>
      <c r="T66" s="78">
        <f>SUMPRODUCT(LTA!F66:AJ66,LTA!F$101:AJ$101,LTA!F$105:AJ$105)</f>
        <v>84.36</v>
      </c>
      <c r="U66" s="78">
        <f>SUMPRODUCT(LTA!F66:AJ66,LTA!F$102:AJ$102,LTA!F$105:AJ$105)</f>
        <v>461.18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33.19</v>
      </c>
      <c r="AB66" s="117">
        <f>-STOA!P66</f>
        <v>0</v>
      </c>
      <c r="AC66">
        <f t="shared" si="0"/>
        <v>12.221491572228651</v>
      </c>
      <c r="AD66">
        <f t="shared" si="1"/>
        <v>1326.3624157202448</v>
      </c>
      <c r="AE66">
        <f>'IDT-1'!F66</f>
        <v>0</v>
      </c>
      <c r="AF66" s="26"/>
      <c r="AG66">
        <f t="shared" si="2"/>
        <v>1326.3624157202448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9.4780025284450069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645.54631177449608</v>
      </c>
      <c r="P67" s="77">
        <v>37.315876243093918</v>
      </c>
      <c r="Q67" s="77">
        <v>7.6874695623560374</v>
      </c>
      <c r="R67" s="80">
        <v>18.200000000000003</v>
      </c>
      <c r="S67" s="80">
        <v>0</v>
      </c>
      <c r="T67" s="78">
        <f>SUMPRODUCT(LTA!F67:AJ67,LTA!F$101:AJ$101,LTA!F$105:AJ$105)</f>
        <v>81.31</v>
      </c>
      <c r="U67" s="78">
        <f>SUMPRODUCT(LTA!F67:AJ67,LTA!F$102:AJ$102,LTA!F$105:AJ$105)</f>
        <v>453.69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33.28</v>
      </c>
      <c r="AB67" s="117">
        <f>-STOA!P67</f>
        <v>0</v>
      </c>
      <c r="AC67">
        <f t="shared" si="0"/>
        <v>11.99821444195738</v>
      </c>
      <c r="AD67">
        <f t="shared" si="1"/>
        <v>1331.3464635961593</v>
      </c>
      <c r="AE67">
        <f>'IDT-1'!F67</f>
        <v>0</v>
      </c>
      <c r="AF67" s="26"/>
      <c r="AG67">
        <f t="shared" si="2"/>
        <v>1331.3464635961593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9.4780025284450069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652.63607782676729</v>
      </c>
      <c r="P68" s="77">
        <v>37.315876243093918</v>
      </c>
      <c r="Q68" s="77">
        <v>7.6874695623560374</v>
      </c>
      <c r="R68" s="80">
        <v>18.200000000000003</v>
      </c>
      <c r="S68" s="80">
        <v>0</v>
      </c>
      <c r="T68" s="78">
        <f>SUMPRODUCT(LTA!F68:AJ68,LTA!F$101:AJ$101,LTA!F$105:AJ$105)</f>
        <v>78.86</v>
      </c>
      <c r="U68" s="78">
        <f>SUMPRODUCT(LTA!F68:AJ68,LTA!F$102:AJ$102,LTA!F$105:AJ$105)</f>
        <v>444.91999999999996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33.28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12.050649658439319</v>
      </c>
      <c r="AD68">
        <f t="shared" ref="AD68:AD98" si="4">SUM(B68:AB68,AI68:AR68)-AC68</f>
        <v>1317.1637944319484</v>
      </c>
      <c r="AE68">
        <f>'IDT-1'!F68</f>
        <v>0</v>
      </c>
      <c r="AF68" s="26"/>
      <c r="AG68">
        <f t="shared" ref="AG68:AG98" si="5">SUM(AD68:AF68)</f>
        <v>1317.1637944319484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9.4780025284450069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677.5291577813307</v>
      </c>
      <c r="P69" s="77">
        <v>37.315876243093918</v>
      </c>
      <c r="Q69" s="77">
        <v>7.452453078696081</v>
      </c>
      <c r="R69" s="80">
        <v>18.200000000000003</v>
      </c>
      <c r="S69" s="80">
        <v>0</v>
      </c>
      <c r="T69" s="78">
        <f>SUMPRODUCT(LTA!F69:AJ69,LTA!F$101:AJ$101,LTA!F$105:AJ$105)</f>
        <v>66.460000000000008</v>
      </c>
      <c r="U69" s="78">
        <f>SUMPRODUCT(LTA!F69:AJ69,LTA!F$102:AJ$102,LTA!F$105:AJ$105)</f>
        <v>434.55999999999995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33.28</v>
      </c>
      <c r="AB69" s="117">
        <f>-STOA!P69</f>
        <v>0</v>
      </c>
      <c r="AC69">
        <f t="shared" si="3"/>
        <v>12.156133892205222</v>
      </c>
      <c r="AD69">
        <f t="shared" si="4"/>
        <v>1308.9563736690859</v>
      </c>
      <c r="AE69">
        <f>'IDT-1'!F69</f>
        <v>0</v>
      </c>
      <c r="AF69" s="26"/>
      <c r="AG69">
        <f t="shared" si="5"/>
        <v>1308.9563736690859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9.4780025284450069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688.38973033454761</v>
      </c>
      <c r="P70" s="77">
        <v>37.315876243093918</v>
      </c>
      <c r="Q70" s="77">
        <v>7.5081415491215049</v>
      </c>
      <c r="R70" s="80">
        <v>18.200000000000003</v>
      </c>
      <c r="S70" s="80">
        <v>0</v>
      </c>
      <c r="T70" s="78">
        <f>SUMPRODUCT(LTA!F70:AJ70,LTA!F$101:AJ$101,LTA!F$105:AJ$105)</f>
        <v>59.29</v>
      </c>
      <c r="U70" s="78">
        <f>SUMPRODUCT(LTA!F70:AJ70,LTA!F$102:AJ$102,LTA!F$105:AJ$105)</f>
        <v>424.31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33.28</v>
      </c>
      <c r="AB70" s="117">
        <f>-STOA!P70</f>
        <v>0</v>
      </c>
      <c r="AC70">
        <f t="shared" si="3"/>
        <v>12.098900989213277</v>
      </c>
      <c r="AD70">
        <f t="shared" si="4"/>
        <v>1302.5098675957204</v>
      </c>
      <c r="AE70">
        <f>'IDT-1'!F70</f>
        <v>0</v>
      </c>
      <c r="AF70" s="26"/>
      <c r="AG70">
        <f t="shared" si="5"/>
        <v>1302.5098675957204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9.4780025284450069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694.32614769952329</v>
      </c>
      <c r="P71" s="77">
        <v>37.315876243093918</v>
      </c>
      <c r="Q71" s="77">
        <v>7.5081415491215049</v>
      </c>
      <c r="R71" s="80">
        <v>18.2</v>
      </c>
      <c r="S71" s="80">
        <v>0</v>
      </c>
      <c r="T71" s="78">
        <f>SUMPRODUCT(LTA!F71:AJ71,LTA!F$101:AJ$101,LTA!F$105:AJ$105)</f>
        <v>49.87</v>
      </c>
      <c r="U71" s="78">
        <f>SUMPRODUCT(LTA!F71:AJ71,LTA!F$102:AJ$102,LTA!F$105:AJ$105)</f>
        <v>415.52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33.28</v>
      </c>
      <c r="AB71" s="117">
        <f>-STOA!P71</f>
        <v>0</v>
      </c>
      <c r="AC71">
        <f t="shared" si="3"/>
        <v>11.990893462025062</v>
      </c>
      <c r="AD71">
        <f t="shared" si="4"/>
        <v>1290.3442924878841</v>
      </c>
      <c r="AE71">
        <f>'IDT-1'!F71</f>
        <v>0</v>
      </c>
      <c r="AF71" s="26"/>
      <c r="AG71">
        <f t="shared" si="5"/>
        <v>1290.3442924878841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9.4780025284450069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689.47288848457424</v>
      </c>
      <c r="P72" s="77">
        <v>37.315876243093918</v>
      </c>
      <c r="Q72" s="77">
        <v>22.865914612361557</v>
      </c>
      <c r="R72" s="80">
        <v>16.849999999999998</v>
      </c>
      <c r="S72" s="80">
        <v>0</v>
      </c>
      <c r="T72" s="78">
        <f>SUMPRODUCT(LTA!F72:AJ72,LTA!F$101:AJ$101,LTA!F$105:AJ$105)</f>
        <v>38.380000000000003</v>
      </c>
      <c r="U72" s="78">
        <f>SUMPRODUCT(LTA!F72:AJ72,LTA!F$102:AJ$102,LTA!F$105:AJ$105)</f>
        <v>407.45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33.28</v>
      </c>
      <c r="AB72" s="117">
        <f>-STOA!P72</f>
        <v>0</v>
      </c>
      <c r="AC72">
        <f t="shared" si="3"/>
        <v>11.899325183890022</v>
      </c>
      <c r="AD72">
        <f t="shared" si="4"/>
        <v>1280.0303746143102</v>
      </c>
      <c r="AE72">
        <f>'IDT-1'!F72</f>
        <v>0</v>
      </c>
      <c r="AF72" s="26"/>
      <c r="AG72">
        <f t="shared" si="5"/>
        <v>1280.0303746143102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9.4780025284450069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58.712717929725471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702.84608262261622</v>
      </c>
      <c r="P73" s="77">
        <v>32.870000000000005</v>
      </c>
      <c r="Q73" s="77">
        <v>23.259999999999998</v>
      </c>
      <c r="R73" s="80">
        <v>5.1100000000000003</v>
      </c>
      <c r="S73" s="80">
        <v>0</v>
      </c>
      <c r="T73" s="78">
        <f>SUMPRODUCT(LTA!F73:AJ73,LTA!F$101:AJ$101,LTA!F$105:AJ$105)</f>
        <v>28.92</v>
      </c>
      <c r="U73" s="78">
        <f>SUMPRODUCT(LTA!F73:AJ73,LTA!F$102:AJ$102,LTA!F$105:AJ$105)</f>
        <v>424.40999999999997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33.28</v>
      </c>
      <c r="AB73" s="117">
        <f>-STOA!P73</f>
        <v>0</v>
      </c>
      <c r="AC73">
        <f t="shared" si="3"/>
        <v>11.988432170387759</v>
      </c>
      <c r="AD73">
        <f t="shared" si="4"/>
        <v>1280.0226709103988</v>
      </c>
      <c r="AE73">
        <f>'IDT-1'!F73</f>
        <v>0</v>
      </c>
      <c r="AF73" s="26"/>
      <c r="AG73">
        <f t="shared" si="5"/>
        <v>1280.0226709103988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9.4780025284450069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58.712717929725471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771.08942135553514</v>
      </c>
      <c r="P74" s="77">
        <v>37.309999999999995</v>
      </c>
      <c r="Q74" s="77">
        <v>23.259999999999998</v>
      </c>
      <c r="R74" s="80">
        <v>2.558188251946214</v>
      </c>
      <c r="S74" s="80">
        <v>0</v>
      </c>
      <c r="T74" s="78">
        <f>SUMPRODUCT(LTA!F74:AJ74,LTA!F$101:AJ$101,LTA!F$105:AJ$105)</f>
        <v>21.88</v>
      </c>
      <c r="U74" s="78">
        <f>SUMPRODUCT(LTA!F74:AJ74,LTA!F$102:AJ$102,LTA!F$105:AJ$105)</f>
        <v>439.38999999999993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33.28</v>
      </c>
      <c r="AB74" s="117">
        <f>-STOA!P74</f>
        <v>0</v>
      </c>
      <c r="AC74">
        <f t="shared" si="3"/>
        <v>13.385711809630198</v>
      </c>
      <c r="AD74">
        <f t="shared" si="4"/>
        <v>1276.6969182560215</v>
      </c>
      <c r="AE74">
        <f>'IDT-1'!F74</f>
        <v>0</v>
      </c>
      <c r="AF74" s="26"/>
      <c r="AG74">
        <f t="shared" si="5"/>
        <v>1276.6969182560215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9.4780025284450069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58.712717929725471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852.85893549977345</v>
      </c>
      <c r="P75" s="77">
        <v>37.309999999999995</v>
      </c>
      <c r="Q75" s="77">
        <v>23.259999999999998</v>
      </c>
      <c r="R75" s="80">
        <v>0</v>
      </c>
      <c r="S75" s="80">
        <v>0</v>
      </c>
      <c r="T75" s="78">
        <f>SUMPRODUCT(LTA!F75:AJ75,LTA!F$101:AJ$101,LTA!F$105:AJ$105)</f>
        <v>14.33</v>
      </c>
      <c r="U75" s="78">
        <f>SUMPRODUCT(LTA!F75:AJ75,LTA!F$102:AJ$102,LTA!F$105:AJ$105)</f>
        <v>433.51999999999992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33.369999999999997</v>
      </c>
      <c r="AB75" s="117">
        <f>-STOA!P75</f>
        <v>0</v>
      </c>
      <c r="AC75">
        <f t="shared" si="3"/>
        <v>14.853280229701898</v>
      </c>
      <c r="AD75">
        <f t="shared" si="4"/>
        <v>1241.1106757282419</v>
      </c>
      <c r="AE75">
        <f>'IDT-1'!F75</f>
        <v>0</v>
      </c>
      <c r="AF75" s="26"/>
      <c r="AG75">
        <f t="shared" si="5"/>
        <v>1241.1106757282419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9.4780025284450069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58.712717929725471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948.57100796247755</v>
      </c>
      <c r="P76" s="77">
        <v>37.309999999999995</v>
      </c>
      <c r="Q76" s="77">
        <v>23.259999999999998</v>
      </c>
      <c r="R76" s="80">
        <v>0</v>
      </c>
      <c r="S76" s="80">
        <v>0</v>
      </c>
      <c r="T76" s="78">
        <f>SUMPRODUCT(LTA!F76:AJ76,LTA!F$101:AJ$101,LTA!F$105:AJ$105)</f>
        <v>7.04</v>
      </c>
      <c r="U76" s="78">
        <f>SUMPRODUCT(LTA!F76:AJ76,LTA!F$102:AJ$102,LTA!F$105:AJ$105)</f>
        <v>430.17999999999995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-295</v>
      </c>
      <c r="AA76" s="117">
        <f>STOA!J76</f>
        <v>33.369999999999997</v>
      </c>
      <c r="AB76" s="117">
        <f>-STOA!P76</f>
        <v>0</v>
      </c>
      <c r="AC76">
        <f t="shared" si="3"/>
        <v>16.365521434282492</v>
      </c>
      <c r="AD76">
        <f t="shared" si="4"/>
        <v>1238.6805069863653</v>
      </c>
      <c r="AE76">
        <f>'IDT-1'!F76</f>
        <v>0</v>
      </c>
      <c r="AF76" s="26"/>
      <c r="AG76">
        <f t="shared" si="5"/>
        <v>1238.6805069863653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9.4780025284450069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58.702717592592592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1003.739113085733</v>
      </c>
      <c r="P77" s="77">
        <v>37.309999999999995</v>
      </c>
      <c r="Q77" s="77">
        <v>23.259999999999998</v>
      </c>
      <c r="R77" s="80">
        <v>0</v>
      </c>
      <c r="S77" s="80">
        <v>0</v>
      </c>
      <c r="T77" s="78">
        <f>SUMPRODUCT(LTA!F77:AJ77,LTA!F$101:AJ$101,LTA!F$105:AJ$105)</f>
        <v>3.37</v>
      </c>
      <c r="U77" s="78">
        <f>SUMPRODUCT(LTA!F77:AJ77,LTA!F$102:AJ$102,LTA!F$105:AJ$105)</f>
        <v>431.01999999999992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-316</v>
      </c>
      <c r="AA77" s="117">
        <f>STOA!J77</f>
        <v>33.369999999999997</v>
      </c>
      <c r="AB77" s="117">
        <f>-STOA!P77</f>
        <v>0</v>
      </c>
      <c r="AC77">
        <f t="shared" si="3"/>
        <v>17.35869640773209</v>
      </c>
      <c r="AD77">
        <f t="shared" si="4"/>
        <v>1230.0154367990381</v>
      </c>
      <c r="AE77">
        <f>'IDT-1'!F77</f>
        <v>0</v>
      </c>
      <c r="AF77" s="26"/>
      <c r="AG77">
        <f t="shared" si="5"/>
        <v>1230.0154367990381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9.4780025284450069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67.426897630549817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1043.7743347953119</v>
      </c>
      <c r="P78" s="77">
        <v>37.309999999999995</v>
      </c>
      <c r="Q78" s="77">
        <v>23.259999999999998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430.17999999999995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-323</v>
      </c>
      <c r="AA78" s="117">
        <f>STOA!J78</f>
        <v>33.369999999999997</v>
      </c>
      <c r="AB78" s="117">
        <f>-STOA!P78</f>
        <v>0</v>
      </c>
      <c r="AC78">
        <f t="shared" si="3"/>
        <v>17.957753948598704</v>
      </c>
      <c r="AD78">
        <f t="shared" si="4"/>
        <v>1253.2957810057076</v>
      </c>
      <c r="AE78">
        <f>'IDT-1'!F78</f>
        <v>0</v>
      </c>
      <c r="AF78" s="26"/>
      <c r="AG78">
        <f t="shared" si="5"/>
        <v>1253.2957810057076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10.077995240928017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67.427019405030279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1048.6759488795217</v>
      </c>
      <c r="P79" s="77">
        <v>37.309999999999995</v>
      </c>
      <c r="Q79" s="77">
        <v>23.259999999999998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429.99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-312</v>
      </c>
      <c r="AA79" s="117">
        <f>STOA!J79</f>
        <v>33.53</v>
      </c>
      <c r="AB79" s="117">
        <f>-STOA!P79</f>
        <v>0</v>
      </c>
      <c r="AC79">
        <f t="shared" si="3"/>
        <v>17.985323032502833</v>
      </c>
      <c r="AD79">
        <f t="shared" si="4"/>
        <v>1258.4099404929771</v>
      </c>
      <c r="AE79">
        <f>'IDT-1'!F79</f>
        <v>0</v>
      </c>
      <c r="AF79" s="26"/>
      <c r="AG79">
        <f t="shared" si="5"/>
        <v>1258.4099404929771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10.077995240928017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67.427019405030279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1052.4283685656126</v>
      </c>
      <c r="P80" s="77">
        <v>37.309999999999995</v>
      </c>
      <c r="Q80" s="77">
        <v>23.259999999999998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424.63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-301</v>
      </c>
      <c r="AA80" s="117">
        <f>STOA!J80</f>
        <v>33.53</v>
      </c>
      <c r="AB80" s="117">
        <f>-STOA!P80</f>
        <v>0</v>
      </c>
      <c r="AC80">
        <f t="shared" si="3"/>
        <v>17.917907560607262</v>
      </c>
      <c r="AD80">
        <f t="shared" si="4"/>
        <v>1262.8697756509632</v>
      </c>
      <c r="AE80">
        <f>'IDT-1'!F80</f>
        <v>0</v>
      </c>
      <c r="AF80" s="26"/>
      <c r="AG80">
        <f t="shared" si="5"/>
        <v>1262.8697756509632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10.077995240928017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67.427019405030279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1057.3066646851405</v>
      </c>
      <c r="P81" s="77">
        <v>37.309999999999995</v>
      </c>
      <c r="Q81" s="77">
        <v>23.259999999999998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423.79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-299</v>
      </c>
      <c r="AA81" s="117">
        <f>STOA!J81</f>
        <v>33.53</v>
      </c>
      <c r="AB81" s="117">
        <f>-STOA!P81</f>
        <v>0</v>
      </c>
      <c r="AC81">
        <f t="shared" si="3"/>
        <v>18.02446958663667</v>
      </c>
      <c r="AD81">
        <f t="shared" si="4"/>
        <v>1258.8015097444618</v>
      </c>
      <c r="AE81">
        <f>'IDT-1'!F81</f>
        <v>0</v>
      </c>
      <c r="AF81" s="26"/>
      <c r="AG81">
        <f t="shared" si="5"/>
        <v>1258.8015097444618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-85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10.077995240928017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67.427019405030279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1054.6199998072545</v>
      </c>
      <c r="P82" s="77">
        <v>37.309999999999995</v>
      </c>
      <c r="Q82" s="77">
        <v>23.259999999999998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422.94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-303</v>
      </c>
      <c r="AA82" s="117">
        <f>STOA!J82</f>
        <v>33.53</v>
      </c>
      <c r="AB82" s="117">
        <f>-STOA!P82</f>
        <v>0</v>
      </c>
      <c r="AC82">
        <f t="shared" si="3"/>
        <v>18.028859445800059</v>
      </c>
      <c r="AD82">
        <f t="shared" si="4"/>
        <v>1251.2604550074127</v>
      </c>
      <c r="AE82">
        <f>'IDT-1'!F82</f>
        <v>0</v>
      </c>
      <c r="AF82" s="26"/>
      <c r="AG82">
        <f t="shared" si="5"/>
        <v>1251.2604550074127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-85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10.077995240928017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1052.1598698266507</v>
      </c>
      <c r="P83" s="77">
        <v>37.309999999999995</v>
      </c>
      <c r="Q83" s="77">
        <v>23.259999999999998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422.71999999999997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-317</v>
      </c>
      <c r="AA83" s="117">
        <f>STOA!J83</f>
        <v>33.619999999999997</v>
      </c>
      <c r="AB83" s="117">
        <f>-STOA!P83</f>
        <v>0</v>
      </c>
      <c r="AC83">
        <f t="shared" si="3"/>
        <v>18.219167591739161</v>
      </c>
      <c r="AD83">
        <f t="shared" si="4"/>
        <v>1224.4829974758395</v>
      </c>
      <c r="AE83">
        <f>'IDT-1'!F83</f>
        <v>0</v>
      </c>
      <c r="AF83" s="26"/>
      <c r="AG83">
        <f t="shared" si="5"/>
        <v>1224.4829974758395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6.3161634103019546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1044.4895276941509</v>
      </c>
      <c r="P84" s="77">
        <v>37.309999999999995</v>
      </c>
      <c r="Q84" s="77">
        <v>23.259999999999998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421.92999999999995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-329</v>
      </c>
      <c r="AA84" s="117">
        <f>STOA!J84</f>
        <v>33.619999999999997</v>
      </c>
      <c r="AB84" s="117">
        <f>-STOA!P84</f>
        <v>0</v>
      </c>
      <c r="AC84">
        <f t="shared" si="3"/>
        <v>18.173759353519024</v>
      </c>
      <c r="AD84">
        <f t="shared" si="4"/>
        <v>1205.3062317509334</v>
      </c>
      <c r="AE84">
        <f>'IDT-1'!F84</f>
        <v>0</v>
      </c>
      <c r="AF84" s="26"/>
      <c r="AG84">
        <f t="shared" si="5"/>
        <v>1205.3062317509334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-90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6.3161634103019546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1029.2542784107</v>
      </c>
      <c r="P85" s="77">
        <v>37.309999999999995</v>
      </c>
      <c r="Q85" s="77">
        <v>23.259999999999998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421.03999999999996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-336</v>
      </c>
      <c r="AA85" s="117">
        <f>STOA!J85</f>
        <v>33.619999999999997</v>
      </c>
      <c r="AB85" s="117">
        <f>-STOA!P85</f>
        <v>0</v>
      </c>
      <c r="AC85">
        <f t="shared" si="3"/>
        <v>18.138394690090998</v>
      </c>
      <c r="AD85">
        <f t="shared" si="4"/>
        <v>1177.2163471309107</v>
      </c>
      <c r="AE85">
        <f>'IDT-1'!F85</f>
        <v>0</v>
      </c>
      <c r="AF85" s="26"/>
      <c r="AG85">
        <f t="shared" si="5"/>
        <v>1177.2163471309107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-95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6.3161634103019546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1011.5407018981331</v>
      </c>
      <c r="P86" s="77">
        <v>37.309999999999995</v>
      </c>
      <c r="Q86" s="77">
        <v>23.259999999999998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420.21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-330</v>
      </c>
      <c r="AA86" s="117">
        <f>STOA!J86</f>
        <v>33.619999999999997</v>
      </c>
      <c r="AB86" s="117">
        <f>-STOA!P86</f>
        <v>0</v>
      </c>
      <c r="AC86">
        <f t="shared" si="3"/>
        <v>17.966333089258214</v>
      </c>
      <c r="AD86">
        <f t="shared" si="4"/>
        <v>1159.8448322191769</v>
      </c>
      <c r="AE86">
        <f>'IDT-1'!F86</f>
        <v>0</v>
      </c>
      <c r="AF86" s="26"/>
      <c r="AG86">
        <f t="shared" si="5"/>
        <v>1159.8448322191769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5.9112446105202636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68.510000000000005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996.78956851466012</v>
      </c>
      <c r="P87" s="77">
        <v>37.309999999999995</v>
      </c>
      <c r="Q87" s="77">
        <v>23.259999999999998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419.55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-310</v>
      </c>
      <c r="AA87" s="117">
        <f>STOA!J87</f>
        <v>33.619999999999997</v>
      </c>
      <c r="AB87" s="117">
        <f>-STOA!P87</f>
        <v>0</v>
      </c>
      <c r="AC87">
        <f t="shared" si="3"/>
        <v>17.659093279601667</v>
      </c>
      <c r="AD87">
        <f t="shared" si="4"/>
        <v>1165.4160198455786</v>
      </c>
      <c r="AE87">
        <f>'IDT-1'!F87</f>
        <v>0</v>
      </c>
      <c r="AF87" s="26"/>
      <c r="AG87">
        <f t="shared" si="5"/>
        <v>1165.4160198455786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5.9473411899971254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68.510000000000005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984.97362875768897</v>
      </c>
      <c r="P88" s="77">
        <v>37.309999999999995</v>
      </c>
      <c r="Q88" s="77">
        <v>23.259999999999998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418.99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-291</v>
      </c>
      <c r="AA88" s="117">
        <f>STOA!J88</f>
        <v>33.619999999999997</v>
      </c>
      <c r="AB88" s="117">
        <f>-STOA!P88</f>
        <v>0</v>
      </c>
      <c r="AC88">
        <f t="shared" si="3"/>
        <v>17.381818236718004</v>
      </c>
      <c r="AD88">
        <f t="shared" si="4"/>
        <v>1172.3534517109679</v>
      </c>
      <c r="AE88">
        <f>'IDT-1'!F88</f>
        <v>0</v>
      </c>
      <c r="AF88" s="26"/>
      <c r="AG88">
        <f t="shared" si="5"/>
        <v>1172.3534517109679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5.9473411899971254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68.510000000000005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976.32998639304185</v>
      </c>
      <c r="P89" s="77">
        <v>37.309999999999995</v>
      </c>
      <c r="Q89" s="77">
        <v>23.259999999999998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418.42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-261</v>
      </c>
      <c r="AA89" s="117">
        <f>STOA!J89</f>
        <v>33.619999999999997</v>
      </c>
      <c r="AB89" s="117">
        <f>-STOA!P89</f>
        <v>0</v>
      </c>
      <c r="AC89">
        <f t="shared" si="3"/>
        <v>16.812441170188372</v>
      </c>
      <c r="AD89">
        <f t="shared" si="4"/>
        <v>1218.7091864128506</v>
      </c>
      <c r="AE89">
        <f>'IDT-1'!F89</f>
        <v>0</v>
      </c>
      <c r="AF89" s="26"/>
      <c r="AG89">
        <f t="shared" si="5"/>
        <v>1218.7091864128506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5.9473411899971254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68.510000000000005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970.11918297754187</v>
      </c>
      <c r="P90" s="77">
        <v>37.309999999999995</v>
      </c>
      <c r="Q90" s="77">
        <v>23.259999999999998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417.47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-226</v>
      </c>
      <c r="AA90" s="117">
        <f>STOA!J90</f>
        <v>33.619999999999997</v>
      </c>
      <c r="AB90" s="117">
        <f>-STOA!P90</f>
        <v>0</v>
      </c>
      <c r="AC90">
        <f t="shared" si="3"/>
        <v>16.48308227446611</v>
      </c>
      <c r="AD90">
        <f t="shared" si="4"/>
        <v>1241.8777418930727</v>
      </c>
      <c r="AE90">
        <f>'IDT-1'!F90</f>
        <v>0</v>
      </c>
      <c r="AF90" s="26"/>
      <c r="AG90">
        <f t="shared" si="5"/>
        <v>1241.8777418930727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10.078013068013068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68.510000000000005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966.12082653075743</v>
      </c>
      <c r="P91" s="77">
        <v>37.309999999999995</v>
      </c>
      <c r="Q91" s="77">
        <v>23.259999999999998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416.12999999999994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-176</v>
      </c>
      <c r="AA91" s="117">
        <f>STOA!J91</f>
        <v>33.72</v>
      </c>
      <c r="AB91" s="117">
        <f>-STOA!P91</f>
        <v>0</v>
      </c>
      <c r="AC91">
        <f t="shared" si="3"/>
        <v>15.851865723707274</v>
      </c>
      <c r="AD91">
        <f t="shared" si="4"/>
        <v>1311.401273875063</v>
      </c>
      <c r="AE91">
        <f>'IDT-1'!F91</f>
        <v>-28.832000000000001</v>
      </c>
      <c r="AF91" s="26"/>
      <c r="AG91">
        <f t="shared" si="5"/>
        <v>1282.5692738750629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10.078013068013068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68.510000000000005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966.12082653075743</v>
      </c>
      <c r="P92" s="77">
        <v>37.309999999999995</v>
      </c>
      <c r="Q92" s="77">
        <v>23.259999999999998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415.89999999999992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-156</v>
      </c>
      <c r="AA92" s="117">
        <f>STOA!J92</f>
        <v>33.72</v>
      </c>
      <c r="AB92" s="117">
        <f>-STOA!P92</f>
        <v>0</v>
      </c>
      <c r="AC92">
        <f t="shared" si="3"/>
        <v>15.716669810874345</v>
      </c>
      <c r="AD92">
        <f t="shared" si="4"/>
        <v>1326.306469787896</v>
      </c>
      <c r="AE92">
        <f>'IDT-1'!F92</f>
        <v>-28.832000000000001</v>
      </c>
      <c r="AF92" s="26"/>
      <c r="AG92">
        <f t="shared" si="5"/>
        <v>1297.4744697878959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6.5061529614721101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68.510000000000005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967.87777174335781</v>
      </c>
      <c r="P93" s="77">
        <v>37.309999999999995</v>
      </c>
      <c r="Q93" s="77">
        <v>23.259999999999998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415.4899999999999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-136</v>
      </c>
      <c r="AA93" s="117">
        <f>STOA!J93</f>
        <v>33.72</v>
      </c>
      <c r="AB93" s="117">
        <f>-STOA!P93</f>
        <v>0</v>
      </c>
      <c r="AC93">
        <f t="shared" si="3"/>
        <v>15.608309284585713</v>
      </c>
      <c r="AD93">
        <f t="shared" si="4"/>
        <v>1334.189915420244</v>
      </c>
      <c r="AE93">
        <f>'IDT-1'!F93</f>
        <v>-30</v>
      </c>
      <c r="AF93" s="26"/>
      <c r="AG93">
        <f t="shared" si="5"/>
        <v>1304.189915420244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6.5061529614721101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68.510000000000005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965.49475529137362</v>
      </c>
      <c r="P94" s="77">
        <v>37.309999999999995</v>
      </c>
      <c r="Q94" s="77">
        <v>23.259999999999998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414.95999999999992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-120</v>
      </c>
      <c r="AA94" s="117">
        <f>STOA!J94</f>
        <v>33.72</v>
      </c>
      <c r="AB94" s="117">
        <f>-STOA!P94</f>
        <v>0</v>
      </c>
      <c r="AC94">
        <f t="shared" si="3"/>
        <v>15.440624699453132</v>
      </c>
      <c r="AD94">
        <f t="shared" si="4"/>
        <v>1347.4445835533927</v>
      </c>
      <c r="AE94">
        <f>'IDT-1'!F94</f>
        <v>-35</v>
      </c>
      <c r="AF94" s="26"/>
      <c r="AG94">
        <f t="shared" si="5"/>
        <v>1312.4445835533927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6.6899328859060407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68.510000000000005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957.42384641876879</v>
      </c>
      <c r="P95" s="77">
        <v>37.309999999999995</v>
      </c>
      <c r="Q95" s="77">
        <v>23.259999999999998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414.06999999999994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-109</v>
      </c>
      <c r="AA95" s="117">
        <f>STOA!J95</f>
        <v>33.72</v>
      </c>
      <c r="AB95" s="117">
        <f>-STOA!P95</f>
        <v>0</v>
      </c>
      <c r="AC95">
        <f t="shared" si="3"/>
        <v>15.132554649132146</v>
      </c>
      <c r="AD95">
        <f t="shared" si="4"/>
        <v>1364.9755246555426</v>
      </c>
      <c r="AE95">
        <f>'IDT-1'!F95</f>
        <v>-40</v>
      </c>
      <c r="AF95" s="26"/>
      <c r="AG95">
        <f t="shared" si="5"/>
        <v>1324.9755246555426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6.6899328859060407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68.510000000000005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953.35962181039906</v>
      </c>
      <c r="P96" s="77">
        <v>37.309999999999995</v>
      </c>
      <c r="Q96" s="77">
        <v>23.259999999999998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413.14999999999992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-100</v>
      </c>
      <c r="AA96" s="117">
        <f>STOA!J96</f>
        <v>33.72</v>
      </c>
      <c r="AB96" s="117">
        <f>-STOA!P96</f>
        <v>0</v>
      </c>
      <c r="AC96">
        <f t="shared" si="3"/>
        <v>15.008790324878735</v>
      </c>
      <c r="AD96">
        <f t="shared" si="4"/>
        <v>1369.1150643714263</v>
      </c>
      <c r="AE96">
        <f>'IDT-1'!F96</f>
        <v>-45</v>
      </c>
      <c r="AF96" s="26"/>
      <c r="AG96">
        <f t="shared" si="5"/>
        <v>1324.1150643714263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6.6899328859060407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68.510000000000005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952.74638912474393</v>
      </c>
      <c r="P97" s="77">
        <v>37.309999999999995</v>
      </c>
      <c r="Q97" s="77">
        <v>23.259999999999998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412.64999999999992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-97</v>
      </c>
      <c r="AA97" s="117">
        <f>STOA!J97</f>
        <v>33.72</v>
      </c>
      <c r="AB97" s="117">
        <f>-STOA!P97</f>
        <v>0</v>
      </c>
      <c r="AC97">
        <f t="shared" si="3"/>
        <v>15.01675013228936</v>
      </c>
      <c r="AD97">
        <f t="shared" si="4"/>
        <v>1365.9938718783603</v>
      </c>
      <c r="AE97">
        <f>'IDT-1'!F97</f>
        <v>-45</v>
      </c>
      <c r="AF97" s="26"/>
      <c r="AG97">
        <f t="shared" si="5"/>
        <v>1320.9938718783603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6.6899328859060407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68.510000000000005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949.75624209134435</v>
      </c>
      <c r="P98" s="77">
        <v>37.309999999999995</v>
      </c>
      <c r="Q98" s="77">
        <v>23.259999999999998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412.09999999999991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-103</v>
      </c>
      <c r="AA98" s="117">
        <f>STOA!J98</f>
        <v>33.72</v>
      </c>
      <c r="AB98" s="117">
        <f>-STOA!P98</f>
        <v>0</v>
      </c>
      <c r="AC98">
        <f t="shared" si="3"/>
        <v>15.038865603528615</v>
      </c>
      <c r="AD98">
        <f t="shared" si="4"/>
        <v>1356.4316093737216</v>
      </c>
      <c r="AE98">
        <f>'IDT-1'!F98</f>
        <v>-45</v>
      </c>
      <c r="AF98" s="26"/>
      <c r="AG98">
        <f t="shared" si="5"/>
        <v>1311.4316093737216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0.18904042499999962</v>
      </c>
      <c r="E99">
        <f t="shared" si="6"/>
        <v>0.2230399761658019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1.398809808339212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19.838399303558941</v>
      </c>
      <c r="P99" s="77">
        <f t="shared" si="6"/>
        <v>0.73546632853823624</v>
      </c>
      <c r="Q99" s="77">
        <f t="shared" si="6"/>
        <v>0.39838348007146129</v>
      </c>
      <c r="R99" s="80">
        <f>SUM(R3:R98)/4000</f>
        <v>0.17447954706298663</v>
      </c>
      <c r="S99" s="80">
        <f t="shared" si="6"/>
        <v>0</v>
      </c>
      <c r="T99" s="78">
        <f t="shared" si="6"/>
        <v>0.93584750000000005</v>
      </c>
      <c r="U99" s="78">
        <f t="shared" si="6"/>
        <v>10.291020000000001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-5.8017349999999999</v>
      </c>
      <c r="AA99" s="117">
        <f t="shared" si="6"/>
        <v>0.80180999999999991</v>
      </c>
      <c r="AB99" s="117">
        <f t="shared" si="6"/>
        <v>0</v>
      </c>
      <c r="AC99">
        <f t="shared" si="6"/>
        <v>0.36710082450977327</v>
      </c>
      <c r="AD99">
        <f t="shared" si="6"/>
        <v>27.948710544226859</v>
      </c>
      <c r="AE99">
        <f t="shared" si="6"/>
        <v>-7.4415999999999996E-2</v>
      </c>
      <c r="AG99">
        <f t="shared" si="6"/>
        <v>27.87429454422686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-0.86875000000000002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45032</v>
      </c>
      <c r="B1" s="234"/>
      <c r="C1" s="234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79"/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  <c r="AT1" s="197" t="s">
        <v>149</v>
      </c>
    </row>
    <row r="2" spans="1:46">
      <c r="A2" s="27" t="s">
        <v>44</v>
      </c>
      <c r="B2" s="234"/>
      <c r="C2" s="234"/>
      <c r="D2" s="241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79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1.7289723789723788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108.90026558119527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1.2429246540494756</v>
      </c>
      <c r="AD3">
        <f>SUM(B3:AB3,AI3:AR3)-AC3</f>
        <v>139.99851330611818</v>
      </c>
      <c r="AE3">
        <f>'IDT-1'!E3</f>
        <v>0</v>
      </c>
      <c r="AF3" s="26"/>
      <c r="AG3">
        <f>SUM(AD3:AF3)+AT3</f>
        <v>139.99851330611818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1.7289723789723788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108.90026558119527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1.2429246540494756</v>
      </c>
      <c r="AD4">
        <f t="shared" ref="AD4:AD67" si="1">SUM(B4:AB4,AI4:AR4)-AC4</f>
        <v>139.99851330611818</v>
      </c>
      <c r="AE4">
        <f>'IDT-1'!E4</f>
        <v>0</v>
      </c>
      <c r="AF4" s="26"/>
      <c r="AG4">
        <f t="shared" ref="AG4:AG67" si="2">SUM(AD4:AF4)+AT4</f>
        <v>139.99851330611818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1.7289723789723788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108.47186818762462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1.2391547569860537</v>
      </c>
      <c r="AD5">
        <f t="shared" si="1"/>
        <v>139.57388580961094</v>
      </c>
      <c r="AE5">
        <f>'IDT-1'!E5</f>
        <v>0</v>
      </c>
      <c r="AF5" s="26"/>
      <c r="AG5">
        <f t="shared" si="2"/>
        <v>139.57388580961094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1.7289723789723788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107.77064867924818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1.2329840253123412</v>
      </c>
      <c r="AD6">
        <f t="shared" si="1"/>
        <v>138.87883703290825</v>
      </c>
      <c r="AE6">
        <f>'IDT-1'!E6</f>
        <v>0</v>
      </c>
      <c r="AF6" s="26"/>
      <c r="AG6">
        <f t="shared" si="2"/>
        <v>138.87883703290825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1.7789442467378414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107.90815629263625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1.2346338447464924</v>
      </c>
      <c r="AD7">
        <f t="shared" si="1"/>
        <v>139.06466669462762</v>
      </c>
      <c r="AE7">
        <f>'IDT-1'!E7</f>
        <v>0</v>
      </c>
      <c r="AF7" s="26"/>
      <c r="AG7">
        <f t="shared" si="2"/>
        <v>139.06466669462762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1.7789442467378414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107.92815629263626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1.2348098447464924</v>
      </c>
      <c r="AD8">
        <f t="shared" si="1"/>
        <v>139.08449069462765</v>
      </c>
      <c r="AE8">
        <f>'IDT-1'!E8</f>
        <v>0</v>
      </c>
      <c r="AF8" s="26"/>
      <c r="AG8">
        <f t="shared" si="2"/>
        <v>139.08449069462765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1.7789442467378414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107.49975881911686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1.2310399469795217</v>
      </c>
      <c r="AD9">
        <f t="shared" si="1"/>
        <v>138.65986311887519</v>
      </c>
      <c r="AE9">
        <f>'IDT-1'!E9</f>
        <v>0</v>
      </c>
      <c r="AF9" s="26"/>
      <c r="AG9">
        <f t="shared" si="2"/>
        <v>138.65986311887519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1.7789442467378414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107.49975881911686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1.2310399469795217</v>
      </c>
      <c r="AD10">
        <f t="shared" si="1"/>
        <v>138.65986311887519</v>
      </c>
      <c r="AE10">
        <f>'IDT-1'!E10</f>
        <v>0</v>
      </c>
      <c r="AF10" s="26"/>
      <c r="AG10">
        <f t="shared" si="2"/>
        <v>138.65986311887519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0.63180000000000003</v>
      </c>
      <c r="E11">
        <f>GT_NG!S11</f>
        <v>1.7789442467378414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106.56185964398753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1.2167989142383835</v>
      </c>
      <c r="AD11">
        <f t="shared" si="1"/>
        <v>137.055804976487</v>
      </c>
      <c r="AE11">
        <f>'IDT-1'!E11</f>
        <v>0</v>
      </c>
      <c r="AF11" s="26"/>
      <c r="AG11">
        <f t="shared" si="2"/>
        <v>137.055804976487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0.63180000000000003</v>
      </c>
      <c r="E12">
        <f>GT_NG!S12</f>
        <v>1.7789442467378414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106.53435203059946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1.2165568472405686</v>
      </c>
      <c r="AD12">
        <f t="shared" si="1"/>
        <v>137.02853943009674</v>
      </c>
      <c r="AE12">
        <f>'IDT-1'!E12</f>
        <v>0</v>
      </c>
      <c r="AF12" s="26"/>
      <c r="AG12">
        <f t="shared" si="2"/>
        <v>137.02853943009674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1.7789442467378414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106.53437162514183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1.3113258148944944</v>
      </c>
      <c r="AD13">
        <f t="shared" si="1"/>
        <v>127.61419005698518</v>
      </c>
      <c r="AE13">
        <f>'IDT-1'!E13</f>
        <v>0</v>
      </c>
      <c r="AF13" s="26"/>
      <c r="AG13">
        <f t="shared" si="2"/>
        <v>127.61419005698518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1.7789442467378414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106.53437942238591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1.3113258835102424</v>
      </c>
      <c r="AD14">
        <f t="shared" si="1"/>
        <v>127.61419778561351</v>
      </c>
      <c r="AE14">
        <f>'IDT-1'!E14</f>
        <v>0</v>
      </c>
      <c r="AF14" s="26"/>
      <c r="AG14">
        <f t="shared" si="2"/>
        <v>127.61419778561351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1.7789442467378414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18.000000000000004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106.53186920435374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1.3113037935915592</v>
      </c>
      <c r="AD15">
        <f t="shared" si="1"/>
        <v>127.61170965750001</v>
      </c>
      <c r="AE15">
        <f>'IDT-1'!E15</f>
        <v>0</v>
      </c>
      <c r="AF15" s="26"/>
      <c r="AG15">
        <f t="shared" si="2"/>
        <v>127.61170965750001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1.7789442467378414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18.000000000000004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106.53187554024154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1.3113038493473719</v>
      </c>
      <c r="AD16">
        <f t="shared" si="1"/>
        <v>127.61171593763201</v>
      </c>
      <c r="AE16">
        <f>'IDT-1'!E16</f>
        <v>0</v>
      </c>
      <c r="AF16" s="26"/>
      <c r="AG16">
        <f t="shared" si="2"/>
        <v>127.61171593763201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1.7789442467378414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18.000000000000004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107.2533884237744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1.3620438003334379</v>
      </c>
      <c r="AD17">
        <f t="shared" si="1"/>
        <v>123.28248887017882</v>
      </c>
      <c r="AE17">
        <f>'IDT-1'!E17</f>
        <v>0</v>
      </c>
      <c r="AF17" s="26"/>
      <c r="AG17">
        <f t="shared" si="2"/>
        <v>123.28248887017882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1.7789442467378414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18.000000000000004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107.25338262067228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1.3620437492661392</v>
      </c>
      <c r="AD18">
        <f t="shared" si="1"/>
        <v>123.28248311814401</v>
      </c>
      <c r="AE18">
        <f>'IDT-1'!E18</f>
        <v>0</v>
      </c>
      <c r="AF18" s="26"/>
      <c r="AG18">
        <f t="shared" si="2"/>
        <v>123.28248311814401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1.7789442467378414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18.000000000000004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107.97333548912972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1.3683793345085646</v>
      </c>
      <c r="AD19">
        <f t="shared" si="1"/>
        <v>123.99610040135902</v>
      </c>
      <c r="AE19">
        <f>'IDT-1'!E19</f>
        <v>0</v>
      </c>
      <c r="AF19" s="26"/>
      <c r="AG19">
        <f t="shared" si="2"/>
        <v>123.99610040135902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1.8289161978087063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18.000000000000004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108.62531096264912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1.3732734318449591</v>
      </c>
      <c r="AD20">
        <f t="shared" si="1"/>
        <v>124.54735372861289</v>
      </c>
      <c r="AE20">
        <f>'IDT-1'!E20</f>
        <v>0</v>
      </c>
      <c r="AF20" s="26"/>
      <c r="AG20">
        <f t="shared" si="2"/>
        <v>124.54735372861289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1.8289161978087063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18.000000000000004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108.84877769184313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1.3752399390618661</v>
      </c>
      <c r="AD21">
        <f t="shared" si="1"/>
        <v>124.76885395058999</v>
      </c>
      <c r="AE21">
        <f>'IDT-1'!E21</f>
        <v>0</v>
      </c>
      <c r="AF21" s="26"/>
      <c r="AG21">
        <f t="shared" si="2"/>
        <v>124.76885395058999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1.8289161978087063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18.000000000000004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109.71180830435026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1.382834608451929</v>
      </c>
      <c r="AD22">
        <f t="shared" si="1"/>
        <v>125.62428989370704</v>
      </c>
      <c r="AE22">
        <f>'IDT-1'!E22</f>
        <v>0</v>
      </c>
      <c r="AF22" s="26"/>
      <c r="AG22">
        <f t="shared" si="2"/>
        <v>125.62428989370704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1.8289161978087063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110.99332368604351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1.4385025814218062</v>
      </c>
      <c r="AD23">
        <f t="shared" si="1"/>
        <v>121.85013730243043</v>
      </c>
      <c r="AE23">
        <f>'IDT-1'!E23</f>
        <v>0</v>
      </c>
      <c r="AF23" s="26"/>
      <c r="AG23">
        <f t="shared" si="2"/>
        <v>121.85013730243043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1.8289161978087063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18.000000000000004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112.26313504443014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1.4496769213756087</v>
      </c>
      <c r="AD24">
        <f t="shared" si="1"/>
        <v>123.10877432086326</v>
      </c>
      <c r="AE24">
        <f>'IDT-1'!E24</f>
        <v>0</v>
      </c>
      <c r="AF24" s="26"/>
      <c r="AG24">
        <f t="shared" si="2"/>
        <v>123.10877432086326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1.8788882318154938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18.000000000000004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112.77787127667433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1.454646354118617</v>
      </c>
      <c r="AD25">
        <f t="shared" si="1"/>
        <v>123.66851315437121</v>
      </c>
      <c r="AE25">
        <f>'IDT-1'!E25</f>
        <v>0</v>
      </c>
      <c r="AF25" s="26"/>
      <c r="AG25">
        <f t="shared" si="2"/>
        <v>123.66851315437121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1.8788882318154938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115.27990330421314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1.4766642359609585</v>
      </c>
      <c r="AD26">
        <f t="shared" si="1"/>
        <v>126.14852730006768</v>
      </c>
      <c r="AE26">
        <f>'IDT-1'!E26</f>
        <v>0</v>
      </c>
      <c r="AF26" s="26"/>
      <c r="AG26">
        <f t="shared" si="2"/>
        <v>126.14852730006768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1.8788882318154938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120.04330242028874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1.6141394234043771</v>
      </c>
      <c r="AD27">
        <f t="shared" si="1"/>
        <v>121.54445122869986</v>
      </c>
      <c r="AE27">
        <f>'IDT-1'!E27</f>
        <v>0</v>
      </c>
      <c r="AF27" s="26"/>
      <c r="AG27">
        <f t="shared" si="2"/>
        <v>121.54445122869986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1.8788882318154938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125.56876181629728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1.7071541037002289</v>
      </c>
      <c r="AD28">
        <f t="shared" si="1"/>
        <v>121.97689594441256</v>
      </c>
      <c r="AE28">
        <f>'IDT-1'!E28</f>
        <v>0</v>
      </c>
      <c r="AF28" s="26"/>
      <c r="AG28">
        <f t="shared" si="2"/>
        <v>121.97689594441256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1.8788882318154938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129.12576167100059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5.36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1.7305743400325944</v>
      </c>
      <c r="AD29">
        <f t="shared" si="1"/>
        <v>114.5704755627835</v>
      </c>
      <c r="AE29">
        <f>'IDT-1'!E29</f>
        <v>0</v>
      </c>
      <c r="AF29" s="26"/>
      <c r="AG29">
        <f t="shared" si="2"/>
        <v>114.5704755627835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1.8788882318154938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18.77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129.49175982745717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5.36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1.6894044861984359</v>
      </c>
      <c r="AD30">
        <f t="shared" si="1"/>
        <v>119.97764357307423</v>
      </c>
      <c r="AE30">
        <f>'IDT-1'!E30</f>
        <v>0</v>
      </c>
      <c r="AF30" s="26"/>
      <c r="AG30">
        <f t="shared" si="2"/>
        <v>119.97764357307423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1.8289161978087063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129.69496951479249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5.36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1.7397196151587035</v>
      </c>
      <c r="AD31">
        <f t="shared" si="1"/>
        <v>115.6005660974425</v>
      </c>
      <c r="AE31">
        <f>'IDT-1'!E31</f>
        <v>0</v>
      </c>
      <c r="AF31" s="26"/>
      <c r="AG31">
        <f t="shared" si="2"/>
        <v>115.6005660974425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1.8289161978087063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129.57855151072565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5.36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1.7386951367229151</v>
      </c>
      <c r="AD32">
        <f t="shared" si="1"/>
        <v>115.48517257181145</v>
      </c>
      <c r="AE32">
        <f>'IDT-1'!E32</f>
        <v>0</v>
      </c>
      <c r="AF32" s="26"/>
      <c r="AG32">
        <f t="shared" si="2"/>
        <v>115.48517257181145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1.8289161978087063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126.99485869247611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5.36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1.6271773647003664</v>
      </c>
      <c r="AD33">
        <f t="shared" si="1"/>
        <v>123.01299752558447</v>
      </c>
      <c r="AE33">
        <f>'IDT-1'!E33</f>
        <v>0</v>
      </c>
      <c r="AF33" s="26"/>
      <c r="AG33">
        <f t="shared" si="2"/>
        <v>123.01299752558447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1.8289161978087063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122.73841031626559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5.36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1.5453299813787371</v>
      </c>
      <c r="AD34">
        <f t="shared" si="1"/>
        <v>123.83839653269557</v>
      </c>
      <c r="AE34">
        <f>'IDT-1'!E34</f>
        <v>0</v>
      </c>
      <c r="AF34" s="26"/>
      <c r="AG34">
        <f t="shared" si="2"/>
        <v>123.83839653269557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1.8289161978087063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119.50721599259508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5.36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1.4725048337194599</v>
      </c>
      <c r="AD35">
        <f t="shared" si="1"/>
        <v>125.68002735668435</v>
      </c>
      <c r="AE35">
        <f>'IDT-1'!E35</f>
        <v>0</v>
      </c>
      <c r="AF35" s="26"/>
      <c r="AG35">
        <f t="shared" si="2"/>
        <v>125.68002735668435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1.8289161978087063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118.17968754709327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5.36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1.4164319457880674</v>
      </c>
      <c r="AD36">
        <f t="shared" si="1"/>
        <v>129.4085717991139</v>
      </c>
      <c r="AE36">
        <f>'IDT-1'!E36</f>
        <v>0</v>
      </c>
      <c r="AF36" s="26"/>
      <c r="AG36">
        <f t="shared" si="2"/>
        <v>129.4085717991139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1.8289161978087063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116.49673988964628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5.36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1.3585144087915573</v>
      </c>
      <c r="AD37">
        <f t="shared" si="1"/>
        <v>132.92934167866343</v>
      </c>
      <c r="AE37">
        <f>'IDT-1'!E37</f>
        <v>0</v>
      </c>
      <c r="AF37" s="26"/>
      <c r="AG37">
        <f t="shared" si="2"/>
        <v>132.92934167866343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1.8289161978087063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115.18536281323718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5.36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1.3469742905191573</v>
      </c>
      <c r="AD38">
        <f t="shared" si="1"/>
        <v>131.62950472052674</v>
      </c>
      <c r="AE38">
        <f>'IDT-1'!E38</f>
        <v>0</v>
      </c>
      <c r="AF38" s="26"/>
      <c r="AG38">
        <f t="shared" si="2"/>
        <v>131.62950472052674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1.7789442467378414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113.10364236014792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5.36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1.2394341221405949</v>
      </c>
      <c r="AD39">
        <f t="shared" si="1"/>
        <v>139.60535248474517</v>
      </c>
      <c r="AE39">
        <f>'IDT-1'!E39</f>
        <v>0</v>
      </c>
      <c r="AF39" s="26"/>
      <c r="AG39">
        <f t="shared" si="2"/>
        <v>139.60535248474517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1.7789442467378414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112.43134533323769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5.36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1.2335179083037848</v>
      </c>
      <c r="AD40">
        <f t="shared" si="1"/>
        <v>138.93897167167177</v>
      </c>
      <c r="AE40">
        <f>'IDT-1'!E40</f>
        <v>0</v>
      </c>
      <c r="AF40" s="26"/>
      <c r="AG40">
        <f t="shared" si="2"/>
        <v>138.93897167167177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1.7789442467378414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112.02211170324874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6.36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1.238716652359882</v>
      </c>
      <c r="AD41">
        <f t="shared" si="1"/>
        <v>139.52453929762672</v>
      </c>
      <c r="AE41">
        <f>'IDT-1'!E41</f>
        <v>0</v>
      </c>
      <c r="AF41" s="26"/>
      <c r="AG41">
        <f t="shared" si="2"/>
        <v>139.52453929762672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1.6280024509803921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110.65614061535469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6.36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1.2253678189837489</v>
      </c>
      <c r="AD42">
        <f t="shared" si="1"/>
        <v>138.02097524735134</v>
      </c>
      <c r="AE42">
        <f>'IDT-1'!E42</f>
        <v>0</v>
      </c>
      <c r="AF42" s="26"/>
      <c r="AG42">
        <f t="shared" si="2"/>
        <v>138.02097524735134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1.6280024509803921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19.369088341883561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108.87946201924031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6.36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24.02</v>
      </c>
      <c r="AB43" s="117">
        <f>-STOA!Q43</f>
        <v>0</v>
      </c>
      <c r="AC43">
        <f t="shared" si="0"/>
        <v>1.6082457027126196</v>
      </c>
      <c r="AD43">
        <f t="shared" si="1"/>
        <v>138.96050710939167</v>
      </c>
      <c r="AE43">
        <f>'IDT-1'!E43</f>
        <v>0</v>
      </c>
      <c r="AF43" s="26"/>
      <c r="AG43">
        <f t="shared" si="2"/>
        <v>138.96050710939167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-21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1.6280024509803921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19.369088341883561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108.96891234617827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6.36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24.02</v>
      </c>
      <c r="AB44" s="117">
        <f>-STOA!Q44</f>
        <v>0</v>
      </c>
      <c r="AC44">
        <f t="shared" si="0"/>
        <v>1.5912766105452829</v>
      </c>
      <c r="AD44">
        <f t="shared" si="1"/>
        <v>141.06692652849696</v>
      </c>
      <c r="AE44">
        <f>'IDT-1'!E44</f>
        <v>0</v>
      </c>
      <c r="AF44" s="26"/>
      <c r="AG44">
        <f t="shared" si="2"/>
        <v>141.06692652849696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-19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1.5780025284450063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108.95929900668936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6.36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24.02</v>
      </c>
      <c r="AB45" s="117">
        <f>-STOA!Q45</f>
        <v>0</v>
      </c>
      <c r="AC45">
        <f t="shared" si="0"/>
        <v>1.5847939344630708</v>
      </c>
      <c r="AD45">
        <f t="shared" si="1"/>
        <v>142.34561959548637</v>
      </c>
      <c r="AE45">
        <f>'IDT-1'!E45</f>
        <v>0</v>
      </c>
      <c r="AF45" s="26"/>
      <c r="AG45">
        <f t="shared" si="2"/>
        <v>142.34561959548637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-18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1.5780025284450063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108.95929900668936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6.36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24.02</v>
      </c>
      <c r="AB46" s="117">
        <f>-STOA!Q46</f>
        <v>0</v>
      </c>
      <c r="AC46">
        <f t="shared" si="0"/>
        <v>1.5759158069408756</v>
      </c>
      <c r="AD46">
        <f t="shared" si="1"/>
        <v>143.35449772300856</v>
      </c>
      <c r="AE46">
        <f>'IDT-1'!E46</f>
        <v>0</v>
      </c>
      <c r="AF46" s="26"/>
      <c r="AG46">
        <f t="shared" si="2"/>
        <v>143.35449772300856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-17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1.5780025284450063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108.29859469630884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6.36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24.02</v>
      </c>
      <c r="AB47" s="117">
        <f>-STOA!Q47</f>
        <v>0</v>
      </c>
      <c r="AC47">
        <f t="shared" si="0"/>
        <v>1.5523453539651364</v>
      </c>
      <c r="AD47">
        <f t="shared" si="1"/>
        <v>144.71736386560377</v>
      </c>
      <c r="AE47">
        <f>'IDT-1'!E47</f>
        <v>0</v>
      </c>
      <c r="AF47" s="26"/>
      <c r="AG47">
        <f t="shared" si="2"/>
        <v>144.71736386560377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-15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1.5780025284450063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108.29859469630884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6.36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24.02</v>
      </c>
      <c r="AB48" s="117">
        <f>-STOA!Q48</f>
        <v>0</v>
      </c>
      <c r="AC48">
        <f t="shared" si="0"/>
        <v>1.5257109713985504</v>
      </c>
      <c r="AD48">
        <f t="shared" si="1"/>
        <v>147.74399824817036</v>
      </c>
      <c r="AE48">
        <f>'IDT-1'!E48</f>
        <v>0</v>
      </c>
      <c r="AF48" s="26"/>
      <c r="AG48">
        <f t="shared" si="2"/>
        <v>147.74399824817036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-12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1.5780025284450063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108.30254137680514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6.33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24.02</v>
      </c>
      <c r="AB49" s="117">
        <f>-STOA!Q49</f>
        <v>0</v>
      </c>
      <c r="AC49">
        <f t="shared" si="0"/>
        <v>1.5077254471425272</v>
      </c>
      <c r="AD49">
        <f t="shared" si="1"/>
        <v>149.7359304529227</v>
      </c>
      <c r="AE49">
        <f>'IDT-1'!E49</f>
        <v>0</v>
      </c>
      <c r="AF49" s="26"/>
      <c r="AG49">
        <f t="shared" si="2"/>
        <v>149.7359304529227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-10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1.5780025284450063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108.30254137680514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6.24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24.02</v>
      </c>
      <c r="AB50" s="117">
        <f>-STOA!Q50</f>
        <v>0</v>
      </c>
      <c r="AC50">
        <f t="shared" si="0"/>
        <v>1.5069334471425273</v>
      </c>
      <c r="AD50">
        <f t="shared" si="1"/>
        <v>149.64672245292269</v>
      </c>
      <c r="AE50">
        <f>'IDT-1'!E50</f>
        <v>0</v>
      </c>
      <c r="AF50" s="26"/>
      <c r="AG50">
        <f t="shared" si="2"/>
        <v>149.64672245292269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-10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1.6280024509803921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108.31880636761107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6.26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24.02</v>
      </c>
      <c r="AB51" s="117">
        <f>-STOA!Q51</f>
        <v>0</v>
      </c>
      <c r="AC51">
        <f t="shared" si="0"/>
        <v>1.4189113031579774</v>
      </c>
      <c r="AD51">
        <f t="shared" si="1"/>
        <v>159.82100951024853</v>
      </c>
      <c r="AE51">
        <f>'IDT-1'!E51</f>
        <v>0</v>
      </c>
      <c r="AF51" s="26"/>
      <c r="AG51">
        <f t="shared" si="2"/>
        <v>159.82100951024853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1.6280024509803921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108.32868347080039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6.26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24.02</v>
      </c>
      <c r="AB52" s="117">
        <f>-STOA!Q52</f>
        <v>0</v>
      </c>
      <c r="AC52">
        <f t="shared" si="0"/>
        <v>1.4189982216660435</v>
      </c>
      <c r="AD52">
        <f t="shared" si="1"/>
        <v>159.83079969492979</v>
      </c>
      <c r="AE52">
        <f>'IDT-1'!E52</f>
        <v>0</v>
      </c>
      <c r="AF52" s="26"/>
      <c r="AG52">
        <f t="shared" si="2"/>
        <v>159.83079969492979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1.6280024509803921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108.41290944150363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6.26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24.02</v>
      </c>
      <c r="AB53" s="117">
        <f>-STOA!Q53</f>
        <v>0</v>
      </c>
      <c r="AC53">
        <f t="shared" si="0"/>
        <v>1.4197394102082319</v>
      </c>
      <c r="AD53">
        <f t="shared" si="1"/>
        <v>159.91428447709086</v>
      </c>
      <c r="AE53">
        <f>'IDT-1'!E53</f>
        <v>0</v>
      </c>
      <c r="AF53" s="26"/>
      <c r="AG53">
        <f t="shared" si="2"/>
        <v>159.91428447709086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1.6280024509803921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108.33747944150365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6.26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24.02</v>
      </c>
      <c r="AB54" s="117">
        <f>-STOA!Q54</f>
        <v>0</v>
      </c>
      <c r="AC54">
        <f t="shared" si="0"/>
        <v>1.4190756262082322</v>
      </c>
      <c r="AD54">
        <f t="shared" si="1"/>
        <v>159.83951826109086</v>
      </c>
      <c r="AE54">
        <f>'IDT-1'!E54</f>
        <v>0</v>
      </c>
      <c r="AF54" s="26"/>
      <c r="AG54">
        <f t="shared" si="2"/>
        <v>159.83951826109086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1.6280024509803921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109.70755516891657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6.26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24.02</v>
      </c>
      <c r="AB55" s="117">
        <f>-STOA!Q55</f>
        <v>0</v>
      </c>
      <c r="AC55">
        <f t="shared" si="0"/>
        <v>1.4311322926094658</v>
      </c>
      <c r="AD55">
        <f t="shared" si="1"/>
        <v>161.19753732210253</v>
      </c>
      <c r="AE55">
        <f>'IDT-1'!E55</f>
        <v>0</v>
      </c>
      <c r="AF55" s="26"/>
      <c r="AG55">
        <f t="shared" si="2"/>
        <v>161.19753732210253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1.6280024509803921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109.71153810044125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6.26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24.02</v>
      </c>
      <c r="AB56" s="117">
        <f>-STOA!Q56</f>
        <v>0</v>
      </c>
      <c r="AC56">
        <f t="shared" si="0"/>
        <v>1.4311673424068829</v>
      </c>
      <c r="AD56">
        <f t="shared" si="1"/>
        <v>161.2014852038298</v>
      </c>
      <c r="AE56">
        <f>'IDT-1'!E56</f>
        <v>0</v>
      </c>
      <c r="AF56" s="26"/>
      <c r="AG56">
        <f t="shared" si="2"/>
        <v>161.2014852038298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1.6280024509803921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109.71164996802065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6.26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24.02</v>
      </c>
      <c r="AB57" s="117">
        <f>-STOA!Q57</f>
        <v>0</v>
      </c>
      <c r="AC57">
        <f t="shared" si="0"/>
        <v>1.4311683268415816</v>
      </c>
      <c r="AD57">
        <f t="shared" si="1"/>
        <v>161.20159608697452</v>
      </c>
      <c r="AE57">
        <f>'IDT-1'!E57</f>
        <v>0</v>
      </c>
      <c r="AF57" s="26"/>
      <c r="AG57">
        <f t="shared" si="2"/>
        <v>161.20159608697452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1.6280024509803921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109.71166366661153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6.26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24.02</v>
      </c>
      <c r="AB58" s="117">
        <f>-STOA!Q58</f>
        <v>0</v>
      </c>
      <c r="AC58">
        <f t="shared" si="0"/>
        <v>1.4311684473891815</v>
      </c>
      <c r="AD58">
        <f t="shared" si="1"/>
        <v>161.2016096650178</v>
      </c>
      <c r="AE58">
        <f>'IDT-1'!E58</f>
        <v>0</v>
      </c>
      <c r="AF58" s="26"/>
      <c r="AG58">
        <f t="shared" si="2"/>
        <v>161.2016096650178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1.5780025284450063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110.44609478642593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6.26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24.02</v>
      </c>
      <c r="AB59" s="117">
        <f>-STOA!Q59</f>
        <v>0</v>
      </c>
      <c r="AC59">
        <f t="shared" si="0"/>
        <v>1.4371914419252367</v>
      </c>
      <c r="AD59">
        <f t="shared" si="1"/>
        <v>161.88001786776073</v>
      </c>
      <c r="AE59">
        <f>'IDT-1'!E59</f>
        <v>0</v>
      </c>
      <c r="AF59" s="26"/>
      <c r="AG59">
        <f t="shared" si="2"/>
        <v>161.88001786776073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1.5780025284450063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110.50563248116212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6.26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24.02</v>
      </c>
      <c r="AB60" s="117">
        <f>-STOA!Q60</f>
        <v>0</v>
      </c>
      <c r="AC60">
        <f t="shared" si="0"/>
        <v>1.4377153736389152</v>
      </c>
      <c r="AD60">
        <f t="shared" si="1"/>
        <v>161.93903163078326</v>
      </c>
      <c r="AE60">
        <f>'IDT-1'!E60</f>
        <v>0</v>
      </c>
      <c r="AF60" s="26"/>
      <c r="AG60">
        <f t="shared" si="2"/>
        <v>161.93903163078326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1.5780025284450063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110.50561878257128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6.26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24.02</v>
      </c>
      <c r="AB61" s="117">
        <f>-STOA!Q61</f>
        <v>0</v>
      </c>
      <c r="AC61">
        <f t="shared" si="0"/>
        <v>1.4377152530913158</v>
      </c>
      <c r="AD61">
        <f t="shared" si="1"/>
        <v>161.93901805274001</v>
      </c>
      <c r="AE61">
        <f>'IDT-1'!E61</f>
        <v>0</v>
      </c>
      <c r="AF61" s="26"/>
      <c r="AG61">
        <f t="shared" si="2"/>
        <v>161.93901805274001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1.5270058708414873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110.45566732163485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6.26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24.02</v>
      </c>
      <c r="AB62" s="117">
        <f>-STOA!Q62</f>
        <v>0</v>
      </c>
      <c r="AC62">
        <f t="shared" si="0"/>
        <v>1.4368269096481645</v>
      </c>
      <c r="AD62">
        <f t="shared" si="1"/>
        <v>161.83895827764323</v>
      </c>
      <c r="AE62">
        <f>'IDT-1'!E62</f>
        <v>0</v>
      </c>
      <c r="AF62" s="26"/>
      <c r="AG62">
        <f t="shared" si="2"/>
        <v>161.83895827764323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1.5270058708414873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110.52550920112893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6.26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24.02</v>
      </c>
      <c r="AB63" s="117">
        <f>-STOA!Q63</f>
        <v>0</v>
      </c>
      <c r="AC63">
        <f t="shared" si="0"/>
        <v>1.437441518187712</v>
      </c>
      <c r="AD63">
        <f t="shared" si="1"/>
        <v>161.90818554859774</v>
      </c>
      <c r="AE63">
        <f>'IDT-1'!E63</f>
        <v>0</v>
      </c>
      <c r="AF63" s="26"/>
      <c r="AG63">
        <f t="shared" si="2"/>
        <v>161.90818554859774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1.5270058708414873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110.52552289971977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6.26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24.02</v>
      </c>
      <c r="AB64" s="117">
        <f>-STOA!Q64</f>
        <v>0</v>
      </c>
      <c r="AC64">
        <f t="shared" si="0"/>
        <v>1.4374416387353117</v>
      </c>
      <c r="AD64">
        <f t="shared" si="1"/>
        <v>161.90819912664099</v>
      </c>
      <c r="AE64">
        <f>'IDT-1'!E64</f>
        <v>0</v>
      </c>
      <c r="AF64" s="26"/>
      <c r="AG64">
        <f t="shared" si="2"/>
        <v>161.90819912664099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1.0243093922651934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108.21694324216726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6.32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24.02</v>
      </c>
      <c r="AB65" s="117">
        <f>-STOA!Q65</f>
        <v>0</v>
      </c>
      <c r="AC65">
        <f t="shared" si="0"/>
        <v>1.4132304087373782</v>
      </c>
      <c r="AD65">
        <f t="shared" si="1"/>
        <v>159.18113422051013</v>
      </c>
      <c r="AE65">
        <f>'IDT-1'!E65</f>
        <v>0</v>
      </c>
      <c r="AF65" s="26"/>
      <c r="AG65">
        <f t="shared" si="2"/>
        <v>159.18113422051013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0.92426112374147451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107.64321683509918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6.92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24.02</v>
      </c>
      <c r="AB66" s="117">
        <f>-STOA!Q66</f>
        <v>0</v>
      </c>
      <c r="AC66">
        <f t="shared" si="0"/>
        <v>1.4125811915921702</v>
      </c>
      <c r="AD66">
        <f t="shared" si="1"/>
        <v>159.10800876206352</v>
      </c>
      <c r="AE66">
        <f>'IDT-1'!E66</f>
        <v>0</v>
      </c>
      <c r="AF66" s="26"/>
      <c r="AG66">
        <f t="shared" si="2"/>
        <v>159.10800876206352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1.5780025284450063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107.61778285798556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7.47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1.3383822969549615</v>
      </c>
      <c r="AD67">
        <f t="shared" si="1"/>
        <v>150.75051508429064</v>
      </c>
      <c r="AE67">
        <f>'IDT-1'!E67</f>
        <v>0</v>
      </c>
      <c r="AF67" s="26"/>
      <c r="AG67">
        <f t="shared" si="2"/>
        <v>150.75051508429064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14.41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1.5780025284450063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108.00671473492856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8.0399999999999991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1.3468208974720599</v>
      </c>
      <c r="AD68">
        <f t="shared" ref="AD68:AD98" si="4">SUM(B68:AB68,AI68:AR68)-AC68</f>
        <v>151.70100836071654</v>
      </c>
      <c r="AE68">
        <f>'IDT-1'!E68</f>
        <v>0</v>
      </c>
      <c r="AF68" s="26"/>
      <c r="AG68">
        <f t="shared" ref="AG68:AG98" si="5">SUM(AD68:AF68)+AT68</f>
        <v>151.70100836071654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14.41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1.5780025284450063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19.700911994815055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109.06144813407354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8.61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1.3611185513845359</v>
      </c>
      <c r="AD69">
        <f t="shared" si="4"/>
        <v>153.31144410594905</v>
      </c>
      <c r="AE69">
        <f>'IDT-1'!E69</f>
        <v>0</v>
      </c>
      <c r="AF69" s="26"/>
      <c r="AG69">
        <f t="shared" si="5"/>
        <v>153.31144410594905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14.41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1.5780025284450063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19.700911994815055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110.11650699150101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9.17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1.3753310693298972</v>
      </c>
      <c r="AD70">
        <f t="shared" si="4"/>
        <v>154.91229044543115</v>
      </c>
      <c r="AE70">
        <f>'IDT-1'!E70</f>
        <v>0</v>
      </c>
      <c r="AF70" s="26"/>
      <c r="AG70">
        <f t="shared" si="5"/>
        <v>154.91229044543115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14.41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1.5780025284450063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19.700911994815055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110.43118244922012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9.74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1.3831162133578256</v>
      </c>
      <c r="AD71">
        <f t="shared" si="4"/>
        <v>155.78918075912236</v>
      </c>
      <c r="AE71">
        <f>'IDT-1'!E71</f>
        <v>0</v>
      </c>
      <c r="AF71" s="26"/>
      <c r="AG71">
        <f t="shared" si="5"/>
        <v>155.78918075912236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14.41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1.5780025284450063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19.700911994815055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110.24828735519242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10.32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1.3866107365303817</v>
      </c>
      <c r="AD72">
        <f t="shared" si="4"/>
        <v>156.18279114192208</v>
      </c>
      <c r="AE72">
        <f>'IDT-1'!E72</f>
        <v>0</v>
      </c>
      <c r="AF72" s="26"/>
      <c r="AG72">
        <f t="shared" si="5"/>
        <v>156.18279114192208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14.41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1.5780025284450063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19.700911994815055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111.20241904946859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10.93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1.4003750954400123</v>
      </c>
      <c r="AD73">
        <f t="shared" si="4"/>
        <v>157.73315847728864</v>
      </c>
      <c r="AE73">
        <f>'IDT-1'!E73</f>
        <v>0</v>
      </c>
      <c r="AF73" s="26"/>
      <c r="AG73">
        <f t="shared" si="5"/>
        <v>157.73315847728864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14.41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1.5780025284450063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19.700911994815055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112.25975759119463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1.4129356746072015</v>
      </c>
      <c r="AD74">
        <f t="shared" si="4"/>
        <v>159.14793643984748</v>
      </c>
      <c r="AE74">
        <f>'IDT-1'!E74</f>
        <v>0</v>
      </c>
      <c r="AF74" s="26"/>
      <c r="AG74">
        <f t="shared" si="5"/>
        <v>159.14793643984748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14.41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1.5780025284450063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19.700911994815055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114.7427300789047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1.4347858324990501</v>
      </c>
      <c r="AD75">
        <f t="shared" si="4"/>
        <v>161.60905876966572</v>
      </c>
      <c r="AE75">
        <f>'IDT-1'!E75</f>
        <v>0</v>
      </c>
      <c r="AF75" s="26"/>
      <c r="AG75">
        <f t="shared" si="5"/>
        <v>161.60905876966572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14.41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1.5780025284450063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19.700911994815055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118.49894278978454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1.4519125043547929</v>
      </c>
      <c r="AD76">
        <f t="shared" si="4"/>
        <v>163.53814480868982</v>
      </c>
      <c r="AE76">
        <f>'IDT-1'!E76</f>
        <v>0</v>
      </c>
      <c r="AF76" s="26"/>
      <c r="AG76">
        <f t="shared" si="5"/>
        <v>163.53814480868982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12.6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1.5780025284450063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19.700912037037035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122.8671864693691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1.4436250491066902</v>
      </c>
      <c r="AD77">
        <f t="shared" si="4"/>
        <v>162.60467598574445</v>
      </c>
      <c r="AE77">
        <f>'IDT-1'!E77</f>
        <v>0</v>
      </c>
      <c r="AF77" s="26"/>
      <c r="AG77">
        <f t="shared" si="5"/>
        <v>162.60467598574445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7.29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1.5780025284450063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18.729138256268691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128.178510097897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1.4786450877669743</v>
      </c>
      <c r="AD78">
        <f t="shared" si="4"/>
        <v>166.54920579484374</v>
      </c>
      <c r="AE78">
        <f>'IDT-1'!E78</f>
        <v>0</v>
      </c>
      <c r="AF78" s="26"/>
      <c r="AG78">
        <f t="shared" si="5"/>
        <v>166.54920579484374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6.93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1.6780011897679949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17.999204349555761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130.4797613517529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1.4643126686414749</v>
      </c>
      <c r="AD79">
        <f t="shared" si="4"/>
        <v>164.93485422243521</v>
      </c>
      <c r="AE79">
        <f>'IDT-1'!E79</f>
        <v>0</v>
      </c>
      <c r="AF79" s="26"/>
      <c r="AG79">
        <f t="shared" si="5"/>
        <v>164.93485422243521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3.63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1.6780011897679949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17.999204349555761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131.04343226503568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1.4682169726783632</v>
      </c>
      <c r="AD80">
        <f t="shared" si="4"/>
        <v>165.37462083168106</v>
      </c>
      <c r="AE80">
        <f>'IDT-1'!E80</f>
        <v>0</v>
      </c>
      <c r="AF80" s="26"/>
      <c r="AG80">
        <f t="shared" si="5"/>
        <v>165.37462083168106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3.51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1.6780011897679949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17.999204349555761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131.77622545359714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1.473609552737704</v>
      </c>
      <c r="AD81">
        <f t="shared" si="4"/>
        <v>165.98202144018316</v>
      </c>
      <c r="AE81">
        <f>'IDT-1'!E81</f>
        <v>0</v>
      </c>
      <c r="AF81" s="26"/>
      <c r="AG81">
        <f t="shared" si="5"/>
        <v>165.98202144018316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3.39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1.6780011897679949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17.999204349555761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131.38728533818048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1.4709788797220376</v>
      </c>
      <c r="AD82">
        <f t="shared" si="4"/>
        <v>165.68571199778222</v>
      </c>
      <c r="AE82">
        <f>'IDT-1'!E82</f>
        <v>0</v>
      </c>
      <c r="AF82" s="26"/>
      <c r="AG82">
        <f t="shared" si="5"/>
        <v>165.68571199778222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3.48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1.6780011897679949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130.9983452614826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1.4684432087710053</v>
      </c>
      <c r="AD83">
        <f t="shared" si="4"/>
        <v>165.40010324247962</v>
      </c>
      <c r="AE83">
        <f>'IDT-1'!E83</f>
        <v>0</v>
      </c>
      <c r="AF83" s="26"/>
      <c r="AG83">
        <f t="shared" si="5"/>
        <v>165.40010324247962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3.58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1.0543516873889878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129.75307427598261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1.4547247084776702</v>
      </c>
      <c r="AD84">
        <f t="shared" si="4"/>
        <v>163.85490125489392</v>
      </c>
      <c r="AE84">
        <f>'IDT-1'!E84</f>
        <v>0</v>
      </c>
      <c r="AF84" s="26"/>
      <c r="AG84">
        <f t="shared" si="5"/>
        <v>163.85490125489392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3.89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1.0543516873889878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127.29707049996441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1.4369838752487099</v>
      </c>
      <c r="AD85">
        <f t="shared" si="4"/>
        <v>161.85663831210471</v>
      </c>
      <c r="AE85">
        <f>'IDT-1'!E85</f>
        <v>0</v>
      </c>
      <c r="AF85" s="26"/>
      <c r="AG85">
        <f t="shared" si="5"/>
        <v>161.85663831210471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4.33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1.0543516873889878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123.0629414336363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1.4079075394650227</v>
      </c>
      <c r="AD86">
        <f t="shared" si="4"/>
        <v>158.58158558156026</v>
      </c>
      <c r="AE86">
        <f>'IDT-1'!E86</f>
        <v>0</v>
      </c>
      <c r="AF86" s="26"/>
      <c r="AG86">
        <f t="shared" si="5"/>
        <v>158.58158558156026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5.26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1.0181575165277377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119.51123930724951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1.37571805204924</v>
      </c>
      <c r="AD87">
        <f t="shared" si="4"/>
        <v>154.95587877172801</v>
      </c>
      <c r="AE87">
        <f>'IDT-1'!E87</f>
        <v>0</v>
      </c>
      <c r="AF87" s="26"/>
      <c r="AG87">
        <f t="shared" si="5"/>
        <v>154.95587877172801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5.19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1.0243748203506753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117.31277641400291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1.3574822908623119</v>
      </c>
      <c r="AD88">
        <f t="shared" si="4"/>
        <v>152.90186894349128</v>
      </c>
      <c r="AE88">
        <f>'IDT-1'!E88</f>
        <v>0</v>
      </c>
      <c r="AF88" s="26"/>
      <c r="AG88">
        <f t="shared" si="5"/>
        <v>152.90186894349128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5.31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1.0243748203506753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116.2195513795651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1.3474219105592591</v>
      </c>
      <c r="AD89">
        <f t="shared" si="4"/>
        <v>151.76870428935652</v>
      </c>
      <c r="AE89">
        <f>'IDT-1'!E89</f>
        <v>0</v>
      </c>
      <c r="AF89" s="26"/>
      <c r="AG89">
        <f t="shared" si="5"/>
        <v>151.76870428935652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5.26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1.0243748203506753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115.15447799786509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1.3358492648002989</v>
      </c>
      <c r="AD90">
        <f t="shared" si="4"/>
        <v>150.46520355341548</v>
      </c>
      <c r="AE90">
        <f>'IDT-1'!E90</f>
        <v>0</v>
      </c>
      <c r="AF90" s="26"/>
      <c r="AG90">
        <f t="shared" si="5"/>
        <v>150.46520355341548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5.01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1.727944757944758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114.7098972928454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1.3391843700469537</v>
      </c>
      <c r="AD91">
        <f t="shared" si="4"/>
        <v>150.84085768074323</v>
      </c>
      <c r="AE91">
        <f>'IDT-1'!E91</f>
        <v>0</v>
      </c>
      <c r="AF91" s="26"/>
      <c r="AG91">
        <f t="shared" si="5"/>
        <v>150.84085768074323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5.13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1.727944757944758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114.8175492928454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1.3329157076469533</v>
      </c>
      <c r="AD92">
        <f t="shared" si="4"/>
        <v>150.13477834314321</v>
      </c>
      <c r="AE92">
        <f>'IDT-1'!E92</f>
        <v>0</v>
      </c>
      <c r="AF92" s="26"/>
      <c r="AG92">
        <f t="shared" si="5"/>
        <v>150.13477834314321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4.3099999999999996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1.1142035652673952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113.24170629284542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1.287599366751393</v>
      </c>
      <c r="AD93">
        <f t="shared" si="4"/>
        <v>145.03051049136144</v>
      </c>
      <c r="AE93">
        <f>'IDT-1'!E93</f>
        <v>0</v>
      </c>
      <c r="AF93" s="26"/>
      <c r="AG93">
        <f t="shared" si="5"/>
        <v>145.03051049136144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1.35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1.1142035652673952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112.96482174361854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1.2841947827181965</v>
      </c>
      <c r="AD94">
        <f t="shared" si="4"/>
        <v>144.64703052616775</v>
      </c>
      <c r="AE94">
        <f>'IDT-1'!E94</f>
        <v>0</v>
      </c>
      <c r="AF94" s="26"/>
      <c r="AG94">
        <f t="shared" si="5"/>
        <v>144.64703052616775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1.24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1.1747203579418346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112.11805722914445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1.2807078027663594</v>
      </c>
      <c r="AD95">
        <f t="shared" si="4"/>
        <v>144.25426978431994</v>
      </c>
      <c r="AE95">
        <f>'IDT-1'!E95</f>
        <v>0</v>
      </c>
      <c r="AF95" s="26"/>
      <c r="AG95">
        <f t="shared" si="5"/>
        <v>144.25426978431994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1.63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1.1747203579418346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110.73361622914445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1.2828687219663595</v>
      </c>
      <c r="AD96">
        <f t="shared" si="4"/>
        <v>144.49766786511992</v>
      </c>
      <c r="AE96">
        <f>'IDT-1'!E96</f>
        <v>0</v>
      </c>
      <c r="AF96" s="26"/>
      <c r="AG96">
        <f t="shared" si="5"/>
        <v>144.49766786511992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3.26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1.1747203579418346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110.73361622914445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1.2848047219663594</v>
      </c>
      <c r="AD97">
        <f t="shared" si="4"/>
        <v>144.71573186511992</v>
      </c>
      <c r="AE97">
        <f>'IDT-1'!E97</f>
        <v>0</v>
      </c>
      <c r="AF97" s="26"/>
      <c r="AG97">
        <f t="shared" si="5"/>
        <v>144.71573186511992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3.48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1.1747203579418346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110.73361622914445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1.2673807219663595</v>
      </c>
      <c r="AD98">
        <f t="shared" si="4"/>
        <v>142.75315586511994</v>
      </c>
      <c r="AE98">
        <f>'IDT-1'!E98</f>
        <v>0</v>
      </c>
      <c r="AF98" s="26"/>
      <c r="AG98">
        <f t="shared" si="5"/>
        <v>142.75315586511994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1.5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3.8507856669885029E-2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0.45153855705234425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2.7308051775910105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0.21730749999999976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0.14411999999999994</v>
      </c>
      <c r="AB99" s="117">
        <f t="shared" si="6"/>
        <v>0</v>
      </c>
      <c r="AC99">
        <f t="shared" si="6"/>
        <v>3.3768626068479829E-2</v>
      </c>
      <c r="AD99">
        <f t="shared" si="6"/>
        <v>3.4711059152447592</v>
      </c>
      <c r="AE99">
        <f t="shared" si="6"/>
        <v>0</v>
      </c>
      <c r="AG99">
        <f t="shared" si="6"/>
        <v>3.4711059152447592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-0.16550000000000001</v>
      </c>
      <c r="AM99">
        <f t="shared" si="6"/>
        <v>0</v>
      </c>
      <c r="AN99">
        <f t="shared" si="6"/>
        <v>0</v>
      </c>
      <c r="AO99">
        <f t="shared" si="6"/>
        <v>5.7562499999999982E-2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211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52">
        <v>45032.981006944443</v>
      </c>
    </row>
    <row r="2" spans="1:17">
      <c r="A2" s="31">
        <v>45032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45032</v>
      </c>
      <c r="B1" s="234"/>
      <c r="C1" s="234"/>
      <c r="D1" s="234"/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79"/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79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5.0000000000000009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4.8312000000000008E-2</v>
      </c>
      <c r="AD3">
        <f>SUM(B3:AB3,AI3:AR3)-AC3</f>
        <v>5.441688000000001</v>
      </c>
      <c r="AE3">
        <f>'IDT-1'!D3</f>
        <v>0</v>
      </c>
      <c r="AF3" s="26"/>
      <c r="AG3">
        <f>SUM(AD3:AF3)</f>
        <v>5.441688000000001</v>
      </c>
      <c r="AI3" s="75">
        <f>PXIL!L3</f>
        <v>0</v>
      </c>
      <c r="AJ3" s="75">
        <f>PXIL!R3</f>
        <v>0</v>
      </c>
      <c r="AK3" s="75">
        <f>RTM_IEX!L3</f>
        <v>0.49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5.0000000000000009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4.8312000000000008E-2</v>
      </c>
      <c r="AD4">
        <f t="shared" ref="AD4:AD67" si="1">SUM(B4:AB4,AI4:AR4)-AC4</f>
        <v>5.441688000000001</v>
      </c>
      <c r="AE4">
        <f>'IDT-1'!D4</f>
        <v>0</v>
      </c>
      <c r="AF4" s="26"/>
      <c r="AG4">
        <f t="shared" ref="AG4:AG67" si="2">SUM(AD4:AF4)</f>
        <v>5.441688000000001</v>
      </c>
      <c r="AI4" s="75">
        <f>PXIL!L4</f>
        <v>0</v>
      </c>
      <c r="AJ4" s="75">
        <f>PXIL!R4</f>
        <v>0</v>
      </c>
      <c r="AK4" s="75">
        <f>RTM_IEX!L4</f>
        <v>0.49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5.0000000000000009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4.8840000000000008E-2</v>
      </c>
      <c r="AD5">
        <f t="shared" si="1"/>
        <v>5.5011600000000005</v>
      </c>
      <c r="AE5">
        <f>'IDT-1'!D5</f>
        <v>0</v>
      </c>
      <c r="AF5" s="26"/>
      <c r="AG5">
        <f t="shared" si="2"/>
        <v>5.5011600000000005</v>
      </c>
      <c r="AI5" s="75">
        <f>PXIL!L5</f>
        <v>0</v>
      </c>
      <c r="AJ5" s="75">
        <f>PXIL!R5</f>
        <v>0</v>
      </c>
      <c r="AK5" s="75">
        <f>RTM_IEX!L5</f>
        <v>0.55000000000000004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5.0000000000000009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4.9016000000000011E-2</v>
      </c>
      <c r="AD6">
        <f t="shared" si="1"/>
        <v>5.5209840000000012</v>
      </c>
      <c r="AE6">
        <f>'IDT-1'!D6</f>
        <v>0</v>
      </c>
      <c r="AF6" s="26"/>
      <c r="AG6">
        <f t="shared" si="2"/>
        <v>5.5209840000000012</v>
      </c>
      <c r="AI6" s="75">
        <f>PXIL!L6</f>
        <v>0</v>
      </c>
      <c r="AJ6" s="75">
        <f>PXIL!R6</f>
        <v>0</v>
      </c>
      <c r="AK6" s="75">
        <f>RTM_IEX!L6</f>
        <v>0.56999999999999995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5.0000000000000009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4.9280000000000011E-2</v>
      </c>
      <c r="AD7">
        <f t="shared" si="1"/>
        <v>5.5507200000000001</v>
      </c>
      <c r="AE7">
        <f>'IDT-1'!D7</f>
        <v>0</v>
      </c>
      <c r="AF7" s="26"/>
      <c r="AG7">
        <f t="shared" si="2"/>
        <v>5.5507200000000001</v>
      </c>
      <c r="AI7" s="75">
        <f>PXIL!L7</f>
        <v>0</v>
      </c>
      <c r="AJ7" s="75">
        <f>PXIL!R7</f>
        <v>0</v>
      </c>
      <c r="AK7" s="75">
        <f>RTM_IEX!L7</f>
        <v>0.6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5.0000000000000009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4.989600000000001E-2</v>
      </c>
      <c r="AD8">
        <f t="shared" si="1"/>
        <v>5.6201040000000004</v>
      </c>
      <c r="AE8">
        <f>'IDT-1'!D8</f>
        <v>0</v>
      </c>
      <c r="AF8" s="26"/>
      <c r="AG8">
        <f t="shared" si="2"/>
        <v>5.6201040000000004</v>
      </c>
      <c r="AI8" s="75">
        <f>PXIL!L8</f>
        <v>0</v>
      </c>
      <c r="AJ8" s="75">
        <f>PXIL!R8</f>
        <v>0</v>
      </c>
      <c r="AK8" s="75">
        <f>RTM_IEX!L8</f>
        <v>0.67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5.0000000000000009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5.0688000000000011E-2</v>
      </c>
      <c r="AD9">
        <f t="shared" si="1"/>
        <v>5.7093120000000006</v>
      </c>
      <c r="AE9">
        <f>'IDT-1'!D9</f>
        <v>0</v>
      </c>
      <c r="AF9" s="26"/>
      <c r="AG9">
        <f t="shared" si="2"/>
        <v>5.7093120000000006</v>
      </c>
      <c r="AI9" s="75">
        <f>PXIL!L9</f>
        <v>0</v>
      </c>
      <c r="AJ9" s="75">
        <f>PXIL!R9</f>
        <v>0</v>
      </c>
      <c r="AK9" s="75">
        <f>RTM_IEX!L9</f>
        <v>0.76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5.0000000000000009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5.1128000000000014E-2</v>
      </c>
      <c r="AD10">
        <f t="shared" si="1"/>
        <v>5.7588720000000002</v>
      </c>
      <c r="AE10">
        <f>'IDT-1'!D10</f>
        <v>0</v>
      </c>
      <c r="AF10" s="26"/>
      <c r="AG10">
        <f t="shared" si="2"/>
        <v>5.7588720000000002</v>
      </c>
      <c r="AI10" s="75">
        <f>PXIL!L10</f>
        <v>0</v>
      </c>
      <c r="AJ10" s="75">
        <f>PXIL!R10</f>
        <v>0</v>
      </c>
      <c r="AK10" s="75">
        <f>RTM_IEX!L10</f>
        <v>0.81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5.0000000000000009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5.2800000000000014E-2</v>
      </c>
      <c r="AD11">
        <f t="shared" si="1"/>
        <v>5.9472000000000005</v>
      </c>
      <c r="AE11">
        <f>'IDT-1'!D11</f>
        <v>0</v>
      </c>
      <c r="AF11" s="26"/>
      <c r="AG11">
        <f t="shared" si="2"/>
        <v>5.9472000000000005</v>
      </c>
      <c r="AI11" s="75">
        <f>PXIL!L11</f>
        <v>0</v>
      </c>
      <c r="AJ11" s="75">
        <f>PXIL!R11</f>
        <v>0</v>
      </c>
      <c r="AK11" s="75">
        <f>RTM_IEX!L11</f>
        <v>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5.0000000000000009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5.350400000000001E-2</v>
      </c>
      <c r="AD12">
        <f t="shared" si="1"/>
        <v>6.0264960000000007</v>
      </c>
      <c r="AE12">
        <f>'IDT-1'!D12</f>
        <v>0</v>
      </c>
      <c r="AF12" s="26"/>
      <c r="AG12">
        <f t="shared" si="2"/>
        <v>6.0264960000000007</v>
      </c>
      <c r="AI12" s="75">
        <f>PXIL!L12</f>
        <v>0</v>
      </c>
      <c r="AJ12" s="75">
        <f>PXIL!R12</f>
        <v>0</v>
      </c>
      <c r="AK12" s="75">
        <f>RTM_IEX!L12</f>
        <v>1.08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5.0000000000000009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6.2040000000000012E-2</v>
      </c>
      <c r="AD13">
        <f t="shared" si="1"/>
        <v>6.9879600000000011</v>
      </c>
      <c r="AE13">
        <f>'IDT-1'!D13</f>
        <v>0</v>
      </c>
      <c r="AF13" s="26"/>
      <c r="AG13">
        <f t="shared" si="2"/>
        <v>6.9879600000000011</v>
      </c>
      <c r="AI13" s="75">
        <f>PXIL!L13</f>
        <v>0</v>
      </c>
      <c r="AJ13" s="75">
        <f>PXIL!R13</f>
        <v>0</v>
      </c>
      <c r="AK13" s="75">
        <f>RTM_IEX!L13</f>
        <v>2.0499999999999998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5.0000000000000009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6.3272000000000009E-2</v>
      </c>
      <c r="AD14">
        <f t="shared" si="1"/>
        <v>7.1267280000000008</v>
      </c>
      <c r="AE14">
        <f>'IDT-1'!D14</f>
        <v>0</v>
      </c>
      <c r="AF14" s="26"/>
      <c r="AG14">
        <f t="shared" si="2"/>
        <v>7.1267280000000008</v>
      </c>
      <c r="AI14" s="75">
        <f>PXIL!L14</f>
        <v>0</v>
      </c>
      <c r="AJ14" s="75">
        <f>PXIL!R14</f>
        <v>0</v>
      </c>
      <c r="AK14" s="75">
        <f>RTM_IEX!L14</f>
        <v>2.19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5.0000000000000009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8.1224000000000018E-2</v>
      </c>
      <c r="AD15">
        <f t="shared" si="1"/>
        <v>9.1487759999999998</v>
      </c>
      <c r="AE15">
        <f>'IDT-1'!D15</f>
        <v>0</v>
      </c>
      <c r="AF15" s="26"/>
      <c r="AG15">
        <f t="shared" si="2"/>
        <v>9.1487759999999998</v>
      </c>
      <c r="AI15" s="75">
        <f>PXIL!L15</f>
        <v>0</v>
      </c>
      <c r="AJ15" s="75">
        <f>PXIL!R15</f>
        <v>0</v>
      </c>
      <c r="AK15" s="75">
        <f>RTM_IEX!L15</f>
        <v>4.2300000000000004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5.0000000000000009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8.0168000000000017E-2</v>
      </c>
      <c r="AD16">
        <f t="shared" si="1"/>
        <v>9.0298320000000007</v>
      </c>
      <c r="AE16">
        <f>'IDT-1'!D16</f>
        <v>0</v>
      </c>
      <c r="AF16" s="26"/>
      <c r="AG16">
        <f t="shared" si="2"/>
        <v>9.0298320000000007</v>
      </c>
      <c r="AI16" s="75">
        <f>PXIL!L16</f>
        <v>0</v>
      </c>
      <c r="AJ16" s="75">
        <f>PXIL!R16</f>
        <v>0</v>
      </c>
      <c r="AK16" s="75">
        <f>RTM_IEX!L16</f>
        <v>4.1100000000000003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5.0000000000000009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9.3808000000000016E-2</v>
      </c>
      <c r="AD17">
        <f t="shared" si="1"/>
        <v>10.566192000000001</v>
      </c>
      <c r="AE17">
        <f>'IDT-1'!D17</f>
        <v>0</v>
      </c>
      <c r="AF17" s="26"/>
      <c r="AG17">
        <f t="shared" si="2"/>
        <v>10.566192000000001</v>
      </c>
      <c r="AI17" s="75">
        <f>PXIL!L17</f>
        <v>0</v>
      </c>
      <c r="AJ17" s="75">
        <f>PXIL!R17</f>
        <v>0</v>
      </c>
      <c r="AK17" s="75">
        <f>RTM_IEX!L17</f>
        <v>5.66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5.0000000000000009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9.336800000000002E-2</v>
      </c>
      <c r="AD18">
        <f t="shared" si="1"/>
        <v>10.516632000000001</v>
      </c>
      <c r="AE18">
        <f>'IDT-1'!D18</f>
        <v>0</v>
      </c>
      <c r="AF18" s="26"/>
      <c r="AG18">
        <f t="shared" si="2"/>
        <v>10.516632000000001</v>
      </c>
      <c r="AI18" s="75">
        <f>PXIL!L18</f>
        <v>0</v>
      </c>
      <c r="AJ18" s="75">
        <f>PXIL!R18</f>
        <v>0</v>
      </c>
      <c r="AK18" s="75">
        <f>RTM_IEX!L18</f>
        <v>5.61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5.0000000000000009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0.10005600000000001</v>
      </c>
      <c r="AD19">
        <f t="shared" si="1"/>
        <v>11.269944000000001</v>
      </c>
      <c r="AE19">
        <f>'IDT-1'!D19</f>
        <v>0</v>
      </c>
      <c r="AF19" s="26"/>
      <c r="AG19">
        <f t="shared" si="2"/>
        <v>11.269944000000001</v>
      </c>
      <c r="AI19" s="75">
        <f>PXIL!L19</f>
        <v>0</v>
      </c>
      <c r="AJ19" s="75">
        <f>PXIL!R19</f>
        <v>0</v>
      </c>
      <c r="AK19" s="75">
        <f>RTM_IEX!L19</f>
        <v>6.37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0.10058400000000001</v>
      </c>
      <c r="AD20">
        <f t="shared" si="1"/>
        <v>11.329416</v>
      </c>
      <c r="AE20">
        <f>'IDT-1'!D20</f>
        <v>0</v>
      </c>
      <c r="AF20" s="26"/>
      <c r="AG20">
        <f t="shared" si="2"/>
        <v>11.329416</v>
      </c>
      <c r="AI20" s="75">
        <f>PXIL!L20</f>
        <v>0</v>
      </c>
      <c r="AJ20" s="75">
        <f>PXIL!R20</f>
        <v>0</v>
      </c>
      <c r="AK20" s="75">
        <f>RTM_IEX!L20</f>
        <v>6.43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0.10639200000000001</v>
      </c>
      <c r="AD21">
        <f t="shared" si="1"/>
        <v>11.983608</v>
      </c>
      <c r="AE21">
        <f>'IDT-1'!D21</f>
        <v>0</v>
      </c>
      <c r="AF21" s="26"/>
      <c r="AG21">
        <f t="shared" si="2"/>
        <v>11.983608</v>
      </c>
      <c r="AI21" s="75">
        <f>PXIL!L21</f>
        <v>0</v>
      </c>
      <c r="AJ21" s="75">
        <f>PXIL!R21</f>
        <v>0</v>
      </c>
      <c r="AK21" s="75">
        <f>RTM_IEX!L21</f>
        <v>7.09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0.10700800000000002</v>
      </c>
      <c r="AD22">
        <f t="shared" si="1"/>
        <v>12.052992</v>
      </c>
      <c r="AE22">
        <f>'IDT-1'!D22</f>
        <v>0</v>
      </c>
      <c r="AF22" s="26"/>
      <c r="AG22">
        <f t="shared" si="2"/>
        <v>12.052992</v>
      </c>
      <c r="AI22" s="75">
        <f>PXIL!L22</f>
        <v>0</v>
      </c>
      <c r="AJ22" s="75">
        <f>PXIL!R22</f>
        <v>0</v>
      </c>
      <c r="AK22" s="75">
        <f>RTM_IEX!L22</f>
        <v>7.16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0.10771200000000002</v>
      </c>
      <c r="AD23">
        <f t="shared" si="1"/>
        <v>12.132288000000003</v>
      </c>
      <c r="AE23">
        <f>'IDT-1'!D23</f>
        <v>0</v>
      </c>
      <c r="AF23" s="26"/>
      <c r="AG23">
        <f t="shared" si="2"/>
        <v>12.132288000000003</v>
      </c>
      <c r="AI23" s="75">
        <f>PXIL!L23</f>
        <v>0</v>
      </c>
      <c r="AJ23" s="75">
        <f>PXIL!R23</f>
        <v>0</v>
      </c>
      <c r="AK23" s="75">
        <f>RTM_IEX!L23</f>
        <v>7.24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0.11431200000000001</v>
      </c>
      <c r="AD24">
        <f t="shared" si="1"/>
        <v>12.875688000000002</v>
      </c>
      <c r="AE24">
        <f>'IDT-1'!D24</f>
        <v>0</v>
      </c>
      <c r="AF24" s="26"/>
      <c r="AG24">
        <f t="shared" si="2"/>
        <v>12.875688000000002</v>
      </c>
      <c r="AI24" s="75">
        <f>PXIL!L24</f>
        <v>0</v>
      </c>
      <c r="AJ24" s="75">
        <f>PXIL!R24</f>
        <v>0</v>
      </c>
      <c r="AK24" s="75">
        <f>RTM_IEX!L24</f>
        <v>7.99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0.11325600000000002</v>
      </c>
      <c r="AD25">
        <f t="shared" si="1"/>
        <v>12.756744000000001</v>
      </c>
      <c r="AE25">
        <f>'IDT-1'!D25</f>
        <v>0</v>
      </c>
      <c r="AF25" s="26"/>
      <c r="AG25">
        <f t="shared" si="2"/>
        <v>12.756744000000001</v>
      </c>
      <c r="AI25" s="75">
        <f>PXIL!L25</f>
        <v>0</v>
      </c>
      <c r="AJ25" s="75">
        <f>PXIL!R25</f>
        <v>0</v>
      </c>
      <c r="AK25" s="75">
        <f>RTM_IEX!L25</f>
        <v>7.87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0.11668800000000001</v>
      </c>
      <c r="AD26">
        <f t="shared" si="1"/>
        <v>13.143312000000002</v>
      </c>
      <c r="AE26">
        <f>'IDT-1'!D26</f>
        <v>0</v>
      </c>
      <c r="AF26" s="26"/>
      <c r="AG26">
        <f t="shared" si="2"/>
        <v>13.143312000000002</v>
      </c>
      <c r="AI26" s="75">
        <f>PXIL!L26</f>
        <v>0</v>
      </c>
      <c r="AJ26" s="75">
        <f>PXIL!R26</f>
        <v>0</v>
      </c>
      <c r="AK26" s="75">
        <f>RTM_IEX!L26</f>
        <v>8.26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0.13525600000000002</v>
      </c>
      <c r="AD27">
        <f t="shared" si="1"/>
        <v>15.234743999999999</v>
      </c>
      <c r="AE27">
        <f>'IDT-1'!D27</f>
        <v>0</v>
      </c>
      <c r="AF27" s="26"/>
      <c r="AG27">
        <f t="shared" si="2"/>
        <v>15.234743999999999</v>
      </c>
      <c r="AI27" s="75">
        <f>PXIL!L27</f>
        <v>0</v>
      </c>
      <c r="AJ27" s="75">
        <f>PXIL!R27</f>
        <v>0</v>
      </c>
      <c r="AK27" s="75">
        <f>RTM_IEX!L27</f>
        <v>10.37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0.13692800000000002</v>
      </c>
      <c r="AD28">
        <f t="shared" si="1"/>
        <v>15.423072000000001</v>
      </c>
      <c r="AE28">
        <f>'IDT-1'!D28</f>
        <v>0</v>
      </c>
      <c r="AF28" s="26"/>
      <c r="AG28">
        <f t="shared" si="2"/>
        <v>15.423072000000001</v>
      </c>
      <c r="AI28" s="75">
        <f>PXIL!L28</f>
        <v>0</v>
      </c>
      <c r="AJ28" s="75">
        <f>PXIL!R28</f>
        <v>0</v>
      </c>
      <c r="AK28" s="75">
        <f>RTM_IEX!L28</f>
        <v>10.56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0.141152</v>
      </c>
      <c r="AD29">
        <f t="shared" si="1"/>
        <v>15.898847999999999</v>
      </c>
      <c r="AE29">
        <f>'IDT-1'!D29</f>
        <v>0</v>
      </c>
      <c r="AF29" s="26"/>
      <c r="AG29">
        <f t="shared" si="2"/>
        <v>15.898847999999999</v>
      </c>
      <c r="AI29" s="75">
        <f>PXIL!L29</f>
        <v>0</v>
      </c>
      <c r="AJ29" s="75">
        <f>PXIL!R29</f>
        <v>0</v>
      </c>
      <c r="AK29" s="75">
        <f>RTM_IEX!L29</f>
        <v>11.04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0.1</v>
      </c>
      <c r="AB30" s="117">
        <f>-STOA!R30</f>
        <v>0</v>
      </c>
      <c r="AC30">
        <f t="shared" si="0"/>
        <v>0.143792</v>
      </c>
      <c r="AD30">
        <f t="shared" si="1"/>
        <v>16.196207999999999</v>
      </c>
      <c r="AE30">
        <f>'IDT-1'!D30</f>
        <v>0</v>
      </c>
      <c r="AF30" s="26"/>
      <c r="AG30">
        <f t="shared" si="2"/>
        <v>16.196207999999999</v>
      </c>
      <c r="AI30" s="75">
        <f>PXIL!L30</f>
        <v>0</v>
      </c>
      <c r="AJ30" s="75">
        <f>PXIL!R30</f>
        <v>0</v>
      </c>
      <c r="AK30" s="75">
        <f>RTM_IEX!L30</f>
        <v>11.24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0.51</v>
      </c>
      <c r="AB31" s="117">
        <f>-STOA!R31</f>
        <v>0</v>
      </c>
      <c r="AC31">
        <f t="shared" si="0"/>
        <v>0.14563999999999999</v>
      </c>
      <c r="AD31">
        <f t="shared" si="1"/>
        <v>16.404359999999997</v>
      </c>
      <c r="AE31">
        <f>'IDT-1'!D31</f>
        <v>0</v>
      </c>
      <c r="AF31" s="26"/>
      <c r="AG31">
        <f t="shared" si="2"/>
        <v>16.404359999999997</v>
      </c>
      <c r="AI31" s="75">
        <f>PXIL!L31</f>
        <v>0</v>
      </c>
      <c r="AJ31" s="75">
        <f>PXIL!R31</f>
        <v>0</v>
      </c>
      <c r="AK31" s="75">
        <f>RTM_IEX!L31</f>
        <v>11.04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0.95</v>
      </c>
      <c r="AB32" s="117">
        <f>-STOA!R32</f>
        <v>0</v>
      </c>
      <c r="AC32">
        <f t="shared" si="0"/>
        <v>0.14784000000000003</v>
      </c>
      <c r="AD32">
        <f t="shared" si="1"/>
        <v>16.652160000000002</v>
      </c>
      <c r="AE32">
        <f>'IDT-1'!D32</f>
        <v>0</v>
      </c>
      <c r="AF32" s="26"/>
      <c r="AG32">
        <f t="shared" si="2"/>
        <v>16.652160000000002</v>
      </c>
      <c r="AI32" s="75">
        <f>PXIL!L32</f>
        <v>0</v>
      </c>
      <c r="AJ32" s="75">
        <f>PXIL!R32</f>
        <v>0</v>
      </c>
      <c r="AK32" s="75">
        <f>RTM_IEX!L32</f>
        <v>10.85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1.48</v>
      </c>
      <c r="AB33" s="117">
        <f>-STOA!R33</f>
        <v>0</v>
      </c>
      <c r="AC33">
        <f t="shared" si="0"/>
        <v>0.14660800000000002</v>
      </c>
      <c r="AD33">
        <f t="shared" si="1"/>
        <v>16.513392</v>
      </c>
      <c r="AE33">
        <f>'IDT-1'!D33</f>
        <v>0</v>
      </c>
      <c r="AF33" s="26"/>
      <c r="AG33">
        <f t="shared" si="2"/>
        <v>16.513392</v>
      </c>
      <c r="AI33" s="75">
        <f>PXIL!L33</f>
        <v>0</v>
      </c>
      <c r="AJ33" s="75">
        <f>PXIL!R33</f>
        <v>0</v>
      </c>
      <c r="AK33" s="75">
        <f>RTM_IEX!L33</f>
        <v>10.18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2.0499999999999998</v>
      </c>
      <c r="AB34" s="117">
        <f>-STOA!R34</f>
        <v>0</v>
      </c>
      <c r="AC34">
        <f t="shared" si="0"/>
        <v>0.145728</v>
      </c>
      <c r="AD34">
        <f t="shared" si="1"/>
        <v>16.414272</v>
      </c>
      <c r="AE34">
        <f>'IDT-1'!D34</f>
        <v>0</v>
      </c>
      <c r="AF34" s="26"/>
      <c r="AG34">
        <f t="shared" si="2"/>
        <v>16.414272</v>
      </c>
      <c r="AI34" s="75">
        <f>PXIL!L34</f>
        <v>0</v>
      </c>
      <c r="AJ34" s="75">
        <f>PXIL!R34</f>
        <v>0</v>
      </c>
      <c r="AK34" s="75">
        <f>RTM_IEX!L34</f>
        <v>9.51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2.41</v>
      </c>
      <c r="AB35" s="117">
        <f>-STOA!R35</f>
        <v>0</v>
      </c>
      <c r="AC35">
        <f t="shared" si="0"/>
        <v>0.144672</v>
      </c>
      <c r="AD35">
        <f t="shared" si="1"/>
        <v>16.295327999999998</v>
      </c>
      <c r="AE35">
        <f>'IDT-1'!D35</f>
        <v>0</v>
      </c>
      <c r="AF35" s="26"/>
      <c r="AG35">
        <f t="shared" si="2"/>
        <v>16.295327999999998</v>
      </c>
      <c r="AI35" s="75">
        <f>PXIL!L35</f>
        <v>0</v>
      </c>
      <c r="AJ35" s="75">
        <f>PXIL!R35</f>
        <v>0</v>
      </c>
      <c r="AK35" s="75">
        <f>RTM_IEX!L35</f>
        <v>9.0299999999999994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2.88</v>
      </c>
      <c r="AB36" s="117">
        <f>-STOA!R36</f>
        <v>0</v>
      </c>
      <c r="AC36">
        <f t="shared" si="0"/>
        <v>0.14546400000000001</v>
      </c>
      <c r="AD36">
        <f t="shared" si="1"/>
        <v>16.384536000000001</v>
      </c>
      <c r="AE36">
        <f>'IDT-1'!D36</f>
        <v>0</v>
      </c>
      <c r="AF36" s="26"/>
      <c r="AG36">
        <f t="shared" si="2"/>
        <v>16.384536000000001</v>
      </c>
      <c r="AI36" s="75">
        <f>PXIL!L36</f>
        <v>0</v>
      </c>
      <c r="AJ36" s="75">
        <f>PXIL!R36</f>
        <v>0</v>
      </c>
      <c r="AK36" s="75">
        <f>RTM_IEX!L36</f>
        <v>8.65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3.49</v>
      </c>
      <c r="AB37" s="117">
        <f>-STOA!R37</f>
        <v>0</v>
      </c>
      <c r="AC37">
        <f t="shared" si="0"/>
        <v>0.144848</v>
      </c>
      <c r="AD37">
        <f t="shared" si="1"/>
        <v>16.315152000000001</v>
      </c>
      <c r="AE37">
        <f>'IDT-1'!D37</f>
        <v>0</v>
      </c>
      <c r="AF37" s="26"/>
      <c r="AG37">
        <f t="shared" si="2"/>
        <v>16.315152000000001</v>
      </c>
      <c r="AI37" s="75">
        <f>PXIL!L37</f>
        <v>0</v>
      </c>
      <c r="AJ37" s="75">
        <f>PXIL!R37</f>
        <v>0</v>
      </c>
      <c r="AK37" s="75">
        <f>RTM_IEX!L37</f>
        <v>7.97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</v>
      </c>
      <c r="AB38" s="117">
        <f>-STOA!R38</f>
        <v>0</v>
      </c>
      <c r="AC38">
        <f t="shared" si="0"/>
        <v>0.14564000000000002</v>
      </c>
      <c r="AD38">
        <f t="shared" si="1"/>
        <v>16.40436</v>
      </c>
      <c r="AE38">
        <f>'IDT-1'!D38</f>
        <v>0</v>
      </c>
      <c r="AF38" s="26"/>
      <c r="AG38">
        <f t="shared" si="2"/>
        <v>16.40436</v>
      </c>
      <c r="AI38" s="75">
        <f>PXIL!L38</f>
        <v>0</v>
      </c>
      <c r="AJ38" s="75">
        <f>PXIL!R38</f>
        <v>0</v>
      </c>
      <c r="AK38" s="75">
        <f>RTM_IEX!L38</f>
        <v>8.65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2.5499999999999998</v>
      </c>
      <c r="AB39" s="117">
        <f>-STOA!R39</f>
        <v>0</v>
      </c>
      <c r="AC39">
        <f t="shared" si="0"/>
        <v>0.14502399999999999</v>
      </c>
      <c r="AD39">
        <f t="shared" si="1"/>
        <v>16.334976000000001</v>
      </c>
      <c r="AE39">
        <f>'IDT-1'!D39</f>
        <v>0</v>
      </c>
      <c r="AF39" s="26"/>
      <c r="AG39">
        <f t="shared" si="2"/>
        <v>16.334976000000001</v>
      </c>
      <c r="AI39" s="75">
        <f>PXIL!L39</f>
        <v>0</v>
      </c>
      <c r="AJ39" s="75">
        <f>PXIL!R39</f>
        <v>0</v>
      </c>
      <c r="AK39" s="75">
        <f>RTM_IEX!L39</f>
        <v>8.93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4.76</v>
      </c>
      <c r="AB40" s="117">
        <f>-STOA!R40</f>
        <v>0</v>
      </c>
      <c r="AC40">
        <f t="shared" si="0"/>
        <v>0.14845600000000003</v>
      </c>
      <c r="AD40">
        <f t="shared" si="1"/>
        <v>16.721544000000002</v>
      </c>
      <c r="AE40">
        <f>'IDT-1'!D40</f>
        <v>0</v>
      </c>
      <c r="AF40" s="26"/>
      <c r="AG40">
        <f t="shared" si="2"/>
        <v>16.721544000000002</v>
      </c>
      <c r="AI40" s="75">
        <f>PXIL!L40</f>
        <v>0</v>
      </c>
      <c r="AJ40" s="75">
        <f>PXIL!R40</f>
        <v>0</v>
      </c>
      <c r="AK40" s="75">
        <f>RTM_IEX!L40</f>
        <v>7.11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5.42</v>
      </c>
      <c r="AB41" s="117">
        <f>-STOA!R41</f>
        <v>0</v>
      </c>
      <c r="AC41">
        <f t="shared" si="0"/>
        <v>0.15338399999999999</v>
      </c>
      <c r="AD41">
        <f t="shared" si="1"/>
        <v>17.276616000000001</v>
      </c>
      <c r="AE41">
        <f>'IDT-1'!D41</f>
        <v>0</v>
      </c>
      <c r="AF41" s="26"/>
      <c r="AG41">
        <f t="shared" si="2"/>
        <v>17.276616000000001</v>
      </c>
      <c r="AI41" s="75">
        <f>PXIL!L41</f>
        <v>0</v>
      </c>
      <c r="AJ41" s="75">
        <f>PXIL!R41</f>
        <v>0</v>
      </c>
      <c r="AK41" s="75">
        <f>RTM_IEX!L41</f>
        <v>7.01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5.1100000000000003</v>
      </c>
      <c r="AB42" s="117">
        <f>-STOA!R42</f>
        <v>0</v>
      </c>
      <c r="AC42">
        <f t="shared" si="0"/>
        <v>0.149864</v>
      </c>
      <c r="AD42">
        <f t="shared" si="1"/>
        <v>16.880136</v>
      </c>
      <c r="AE42">
        <f>'IDT-1'!D42</f>
        <v>0</v>
      </c>
      <c r="AF42" s="26"/>
      <c r="AG42">
        <f t="shared" si="2"/>
        <v>16.880136</v>
      </c>
      <c r="AI42" s="75">
        <f>PXIL!L42</f>
        <v>0</v>
      </c>
      <c r="AJ42" s="75">
        <f>PXIL!R42</f>
        <v>0</v>
      </c>
      <c r="AK42" s="75">
        <f>RTM_IEX!L42</f>
        <v>6.92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4.9997646726596701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6.26</v>
      </c>
      <c r="AB43" s="117">
        <f>-STOA!R43</f>
        <v>0</v>
      </c>
      <c r="AC43">
        <f t="shared" si="0"/>
        <v>0.1447579291194051</v>
      </c>
      <c r="AD43">
        <f t="shared" si="1"/>
        <v>16.305006743540268</v>
      </c>
      <c r="AE43">
        <f>'IDT-1'!D43</f>
        <v>0</v>
      </c>
      <c r="AF43" s="26"/>
      <c r="AG43">
        <f t="shared" si="2"/>
        <v>16.305006743540268</v>
      </c>
      <c r="AI43" s="75">
        <f>PXIL!L43</f>
        <v>0</v>
      </c>
      <c r="AJ43" s="75">
        <f>PXIL!R43</f>
        <v>0</v>
      </c>
      <c r="AK43" s="75">
        <f>RTM_IEX!L43</f>
        <v>5.19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4.9997646726596701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6.4</v>
      </c>
      <c r="AB44" s="117">
        <f>-STOA!R44</f>
        <v>0</v>
      </c>
      <c r="AC44">
        <f t="shared" si="0"/>
        <v>0.14510992911940512</v>
      </c>
      <c r="AD44">
        <f t="shared" si="1"/>
        <v>16.344654743540268</v>
      </c>
      <c r="AE44">
        <f>'IDT-1'!D44</f>
        <v>0</v>
      </c>
      <c r="AF44" s="26"/>
      <c r="AG44">
        <f t="shared" si="2"/>
        <v>16.344654743540268</v>
      </c>
      <c r="AI44" s="75">
        <f>PXIL!L44</f>
        <v>0</v>
      </c>
      <c r="AJ44" s="75">
        <f>PXIL!R44</f>
        <v>0</v>
      </c>
      <c r="AK44" s="75">
        <f>RTM_IEX!L44</f>
        <v>5.09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6.67</v>
      </c>
      <c r="AB45" s="117">
        <f>-STOA!R45</f>
        <v>0</v>
      </c>
      <c r="AC45">
        <f t="shared" si="0"/>
        <v>0.14493803694273413</v>
      </c>
      <c r="AD45">
        <f t="shared" si="1"/>
        <v>16.325293433822509</v>
      </c>
      <c r="AE45">
        <f>'IDT-1'!D45</f>
        <v>0</v>
      </c>
      <c r="AF45" s="26"/>
      <c r="AG45">
        <f t="shared" si="2"/>
        <v>16.325293433822509</v>
      </c>
      <c r="AI45" s="75">
        <f>PXIL!L45</f>
        <v>0</v>
      </c>
      <c r="AJ45" s="75">
        <f>PXIL!R45</f>
        <v>0</v>
      </c>
      <c r="AK45" s="75">
        <f>RTM_IEX!L45</f>
        <v>4.8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6.5</v>
      </c>
      <c r="AB46" s="117">
        <f>-STOA!R46</f>
        <v>0</v>
      </c>
      <c r="AC46">
        <f t="shared" si="0"/>
        <v>0.14520203694273415</v>
      </c>
      <c r="AD46">
        <f t="shared" si="1"/>
        <v>16.355029433822509</v>
      </c>
      <c r="AE46">
        <f>'IDT-1'!D46</f>
        <v>0</v>
      </c>
      <c r="AF46" s="26"/>
      <c r="AG46">
        <f t="shared" si="2"/>
        <v>16.355029433822509</v>
      </c>
      <c r="AI46" s="75">
        <f>PXIL!L46</f>
        <v>0</v>
      </c>
      <c r="AJ46" s="75">
        <f>PXIL!R46</f>
        <v>0</v>
      </c>
      <c r="AK46" s="75">
        <f>RTM_IEX!L46</f>
        <v>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7.07</v>
      </c>
      <c r="AB47" s="117">
        <f>-STOA!R47</f>
        <v>0</v>
      </c>
      <c r="AC47">
        <f t="shared" si="0"/>
        <v>0.14344203694273416</v>
      </c>
      <c r="AD47">
        <f t="shared" si="1"/>
        <v>16.15678943382251</v>
      </c>
      <c r="AE47">
        <f>'IDT-1'!D47</f>
        <v>0</v>
      </c>
      <c r="AF47" s="26"/>
      <c r="AG47">
        <f t="shared" si="2"/>
        <v>16.15678943382251</v>
      </c>
      <c r="AI47" s="75">
        <f>PXIL!L47</f>
        <v>0</v>
      </c>
      <c r="AJ47" s="75">
        <f>PXIL!R47</f>
        <v>0</v>
      </c>
      <c r="AK47" s="75">
        <f>RTM_IEX!L47</f>
        <v>4.2300000000000004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6.34</v>
      </c>
      <c r="AB48" s="117">
        <f>-STOA!R48</f>
        <v>0</v>
      </c>
      <c r="AC48">
        <f t="shared" si="0"/>
        <v>0.14036203694273414</v>
      </c>
      <c r="AD48">
        <f t="shared" si="1"/>
        <v>15.809869433822508</v>
      </c>
      <c r="AE48">
        <f>'IDT-1'!D48</f>
        <v>0</v>
      </c>
      <c r="AF48" s="26"/>
      <c r="AG48">
        <f t="shared" si="2"/>
        <v>15.809869433822508</v>
      </c>
      <c r="AI48" s="75">
        <f>PXIL!L48</f>
        <v>0</v>
      </c>
      <c r="AJ48" s="75">
        <f>PXIL!R48</f>
        <v>0</v>
      </c>
      <c r="AK48" s="75">
        <f>RTM_IEX!L48</f>
        <v>4.6100000000000003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6.63</v>
      </c>
      <c r="AB49" s="117">
        <f>-STOA!R49</f>
        <v>0</v>
      </c>
      <c r="AC49">
        <f t="shared" si="0"/>
        <v>0.14124203694273413</v>
      </c>
      <c r="AD49">
        <f t="shared" si="1"/>
        <v>15.908989433822507</v>
      </c>
      <c r="AE49">
        <f>'IDT-1'!D49</f>
        <v>0</v>
      </c>
      <c r="AF49" s="26"/>
      <c r="AG49">
        <f t="shared" si="2"/>
        <v>15.908989433822507</v>
      </c>
      <c r="AI49" s="75">
        <f>PXIL!L49</f>
        <v>0</v>
      </c>
      <c r="AJ49" s="75">
        <f>PXIL!R49</f>
        <v>0</v>
      </c>
      <c r="AK49" s="75">
        <f>RTM_IEX!L49</f>
        <v>4.42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6.78</v>
      </c>
      <c r="AB50" s="117">
        <f>-STOA!R50</f>
        <v>0</v>
      </c>
      <c r="AC50">
        <f t="shared" si="0"/>
        <v>0.14168203694273415</v>
      </c>
      <c r="AD50">
        <f t="shared" si="1"/>
        <v>15.95854943382251</v>
      </c>
      <c r="AE50">
        <f>'IDT-1'!D50</f>
        <v>0</v>
      </c>
      <c r="AF50" s="26"/>
      <c r="AG50">
        <f t="shared" si="2"/>
        <v>15.95854943382251</v>
      </c>
      <c r="AI50" s="75">
        <f>PXIL!L50</f>
        <v>0</v>
      </c>
      <c r="AJ50" s="75">
        <f>PXIL!R50</f>
        <v>0</v>
      </c>
      <c r="AK50" s="75">
        <f>RTM_IEX!L50</f>
        <v>4.32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7.77</v>
      </c>
      <c r="AB51" s="117">
        <f>-STOA!R51</f>
        <v>0</v>
      </c>
      <c r="AC51">
        <f t="shared" si="0"/>
        <v>0.14361803694273415</v>
      </c>
      <c r="AD51">
        <f t="shared" si="1"/>
        <v>16.17661343382251</v>
      </c>
      <c r="AE51">
        <f>'IDT-1'!D51</f>
        <v>0</v>
      </c>
      <c r="AF51" s="26"/>
      <c r="AG51">
        <f t="shared" si="2"/>
        <v>16.17661343382251</v>
      </c>
      <c r="AI51" s="75">
        <f>PXIL!L51</f>
        <v>0</v>
      </c>
      <c r="AJ51" s="75">
        <f>PXIL!R51</f>
        <v>0</v>
      </c>
      <c r="AK51" s="75">
        <f>RTM_IEX!L51</f>
        <v>3.55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7.33</v>
      </c>
      <c r="AB52" s="117">
        <f>-STOA!R52</f>
        <v>0</v>
      </c>
      <c r="AC52">
        <f t="shared" si="0"/>
        <v>0.14229803694273413</v>
      </c>
      <c r="AD52">
        <f t="shared" si="1"/>
        <v>16.027933433822508</v>
      </c>
      <c r="AE52">
        <f>'IDT-1'!D52</f>
        <v>0</v>
      </c>
      <c r="AF52" s="26"/>
      <c r="AG52">
        <f t="shared" si="2"/>
        <v>16.027933433822508</v>
      </c>
      <c r="AI52" s="75">
        <f>PXIL!L52</f>
        <v>0</v>
      </c>
      <c r="AJ52" s="75">
        <f>PXIL!R52</f>
        <v>0</v>
      </c>
      <c r="AK52" s="75">
        <f>RTM_IEX!L52</f>
        <v>3.84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7.27</v>
      </c>
      <c r="AB53" s="117">
        <f>-STOA!R53</f>
        <v>0</v>
      </c>
      <c r="AC53">
        <f t="shared" si="0"/>
        <v>0.14177003694273416</v>
      </c>
      <c r="AD53">
        <f t="shared" si="1"/>
        <v>15.968461433822508</v>
      </c>
      <c r="AE53">
        <f>'IDT-1'!D53</f>
        <v>0</v>
      </c>
      <c r="AF53" s="26"/>
      <c r="AG53">
        <f t="shared" si="2"/>
        <v>15.968461433822508</v>
      </c>
      <c r="AI53" s="75">
        <f>PXIL!L53</f>
        <v>0</v>
      </c>
      <c r="AJ53" s="75">
        <f>PXIL!R53</f>
        <v>0</v>
      </c>
      <c r="AK53" s="75">
        <f>RTM_IEX!L53</f>
        <v>3.84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6.89</v>
      </c>
      <c r="AB54" s="117">
        <f>-STOA!R54</f>
        <v>0</v>
      </c>
      <c r="AC54">
        <f t="shared" si="0"/>
        <v>0.14185803694273413</v>
      </c>
      <c r="AD54">
        <f t="shared" si="1"/>
        <v>15.978373433822506</v>
      </c>
      <c r="AE54">
        <f>'IDT-1'!D54</f>
        <v>0</v>
      </c>
      <c r="AF54" s="26"/>
      <c r="AG54">
        <f t="shared" si="2"/>
        <v>15.978373433822506</v>
      </c>
      <c r="AI54" s="75">
        <f>PXIL!L54</f>
        <v>0</v>
      </c>
      <c r="AJ54" s="75">
        <f>PXIL!R54</f>
        <v>0</v>
      </c>
      <c r="AK54" s="75">
        <f>RTM_IEX!L54</f>
        <v>4.2300000000000004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7.57</v>
      </c>
      <c r="AB55" s="117">
        <f>-STOA!R55</f>
        <v>0</v>
      </c>
      <c r="AC55">
        <f t="shared" si="0"/>
        <v>0.14185803694273413</v>
      </c>
      <c r="AD55">
        <f t="shared" si="1"/>
        <v>15.97837343382251</v>
      </c>
      <c r="AE55">
        <f>'IDT-1'!D55</f>
        <v>0</v>
      </c>
      <c r="AF55" s="26"/>
      <c r="AG55">
        <f t="shared" si="2"/>
        <v>15.97837343382251</v>
      </c>
      <c r="AI55" s="75">
        <f>PXIL!L55</f>
        <v>0</v>
      </c>
      <c r="AJ55" s="75">
        <f>PXIL!R55</f>
        <v>0</v>
      </c>
      <c r="AK55" s="75">
        <f>RTM_IEX!L55</f>
        <v>3.55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6.82</v>
      </c>
      <c r="AB56" s="117">
        <f>-STOA!R56</f>
        <v>0</v>
      </c>
      <c r="AC56">
        <f t="shared" si="0"/>
        <v>0.13781003694273414</v>
      </c>
      <c r="AD56">
        <f t="shared" si="1"/>
        <v>15.52242143382251</v>
      </c>
      <c r="AE56">
        <f>'IDT-1'!D56</f>
        <v>0</v>
      </c>
      <c r="AF56" s="26"/>
      <c r="AG56">
        <f t="shared" si="2"/>
        <v>15.52242143382251</v>
      </c>
      <c r="AI56" s="75">
        <f>PXIL!L56</f>
        <v>0</v>
      </c>
      <c r="AJ56" s="75">
        <f>PXIL!R56</f>
        <v>0</v>
      </c>
      <c r="AK56" s="75">
        <f>RTM_IEX!L56</f>
        <v>3.84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6.83</v>
      </c>
      <c r="AB57" s="117">
        <f>-STOA!R57</f>
        <v>0</v>
      </c>
      <c r="AC57">
        <f t="shared" si="0"/>
        <v>0.14212203694273412</v>
      </c>
      <c r="AD57">
        <f t="shared" si="1"/>
        <v>16.008109433822508</v>
      </c>
      <c r="AE57">
        <f>'IDT-1'!D57</f>
        <v>0</v>
      </c>
      <c r="AF57" s="26"/>
      <c r="AG57">
        <f t="shared" si="2"/>
        <v>16.008109433822508</v>
      </c>
      <c r="AI57" s="75">
        <f>PXIL!L57</f>
        <v>0</v>
      </c>
      <c r="AJ57" s="75">
        <f>PXIL!R57</f>
        <v>0</v>
      </c>
      <c r="AK57" s="75">
        <f>RTM_IEX!L57</f>
        <v>4.32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6.41</v>
      </c>
      <c r="AB58" s="117">
        <f>-STOA!R58</f>
        <v>0</v>
      </c>
      <c r="AC58">
        <f t="shared" si="0"/>
        <v>0.13842603694273414</v>
      </c>
      <c r="AD58">
        <f t="shared" si="1"/>
        <v>15.591805433822509</v>
      </c>
      <c r="AE58">
        <f>'IDT-1'!D58</f>
        <v>0</v>
      </c>
      <c r="AF58" s="26"/>
      <c r="AG58">
        <f t="shared" si="2"/>
        <v>15.591805433822509</v>
      </c>
      <c r="AI58" s="75">
        <f>PXIL!L58</f>
        <v>0</v>
      </c>
      <c r="AJ58" s="75">
        <f>PXIL!R58</f>
        <v>0</v>
      </c>
      <c r="AK58" s="75">
        <f>RTM_IEX!L58</f>
        <v>4.32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6.96</v>
      </c>
      <c r="AB59" s="117">
        <f>-STOA!R59</f>
        <v>0</v>
      </c>
      <c r="AC59">
        <f t="shared" si="0"/>
        <v>0.14159403694273415</v>
      </c>
      <c r="AD59">
        <f t="shared" si="1"/>
        <v>15.948637433822508</v>
      </c>
      <c r="AE59">
        <f>'IDT-1'!D59</f>
        <v>0</v>
      </c>
      <c r="AF59" s="26"/>
      <c r="AG59">
        <f t="shared" si="2"/>
        <v>15.948637433822508</v>
      </c>
      <c r="AI59" s="75">
        <f>PXIL!L59</f>
        <v>0</v>
      </c>
      <c r="AJ59" s="75">
        <f>PXIL!R59</f>
        <v>0</v>
      </c>
      <c r="AK59" s="75">
        <f>RTM_IEX!L59</f>
        <v>4.13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4.5199999999999996</v>
      </c>
      <c r="AB60" s="117">
        <f>-STOA!R60</f>
        <v>0</v>
      </c>
      <c r="AC60">
        <f t="shared" si="0"/>
        <v>0.13869003694273413</v>
      </c>
      <c r="AD60">
        <f t="shared" si="1"/>
        <v>15.621541433822509</v>
      </c>
      <c r="AE60">
        <f>'IDT-1'!D60</f>
        <v>0</v>
      </c>
      <c r="AF60" s="26"/>
      <c r="AG60">
        <f t="shared" si="2"/>
        <v>15.621541433822509</v>
      </c>
      <c r="AI60" s="75">
        <f>PXIL!L60</f>
        <v>0</v>
      </c>
      <c r="AJ60" s="75">
        <f>PXIL!R60</f>
        <v>0</v>
      </c>
      <c r="AK60" s="75">
        <f>RTM_IEX!L60</f>
        <v>6.24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4.46</v>
      </c>
      <c r="AB61" s="117">
        <f>-STOA!R61</f>
        <v>0</v>
      </c>
      <c r="AC61">
        <f t="shared" si="0"/>
        <v>0.14159403694273415</v>
      </c>
      <c r="AD61">
        <f t="shared" si="1"/>
        <v>15.948637433822508</v>
      </c>
      <c r="AE61">
        <f>'IDT-1'!D61</f>
        <v>0</v>
      </c>
      <c r="AF61" s="26"/>
      <c r="AG61">
        <f t="shared" si="2"/>
        <v>15.948637433822508</v>
      </c>
      <c r="AI61" s="75">
        <f>PXIL!L61</f>
        <v>0</v>
      </c>
      <c r="AJ61" s="75">
        <f>PXIL!R61</f>
        <v>0</v>
      </c>
      <c r="AK61" s="75">
        <f>RTM_IEX!L61</f>
        <v>6.63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5.24</v>
      </c>
      <c r="AB62" s="117">
        <f>-STOA!R62</f>
        <v>0</v>
      </c>
      <c r="AC62">
        <f t="shared" si="0"/>
        <v>0.13657803694273413</v>
      </c>
      <c r="AD62">
        <f t="shared" si="1"/>
        <v>15.383653433822509</v>
      </c>
      <c r="AE62">
        <f>'IDT-1'!D62</f>
        <v>0</v>
      </c>
      <c r="AF62" s="26"/>
      <c r="AG62">
        <f t="shared" si="2"/>
        <v>15.383653433822509</v>
      </c>
      <c r="AI62" s="75">
        <f>PXIL!L62</f>
        <v>0</v>
      </c>
      <c r="AJ62" s="75">
        <f>PXIL!R62</f>
        <v>0</v>
      </c>
      <c r="AK62" s="75">
        <f>RTM_IEX!L62</f>
        <v>5.28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3.56</v>
      </c>
      <c r="AB63" s="117">
        <f>-STOA!R63</f>
        <v>0</v>
      </c>
      <c r="AC63">
        <f t="shared" si="0"/>
        <v>0.13446603694273412</v>
      </c>
      <c r="AD63">
        <f t="shared" si="1"/>
        <v>15.145765433822506</v>
      </c>
      <c r="AE63">
        <f>'IDT-1'!D63</f>
        <v>0</v>
      </c>
      <c r="AF63" s="26"/>
      <c r="AG63">
        <f t="shared" si="2"/>
        <v>15.145765433822506</v>
      </c>
      <c r="AI63" s="75">
        <f>PXIL!L63</f>
        <v>0</v>
      </c>
      <c r="AJ63" s="75">
        <f>PXIL!R63</f>
        <v>0</v>
      </c>
      <c r="AK63" s="75">
        <f>RTM_IEX!L63</f>
        <v>6.72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4.3</v>
      </c>
      <c r="AB64" s="117">
        <f>-STOA!R64</f>
        <v>0</v>
      </c>
      <c r="AC64">
        <f t="shared" si="0"/>
        <v>0.14097803694273414</v>
      </c>
      <c r="AD64">
        <f t="shared" si="1"/>
        <v>15.879253433822509</v>
      </c>
      <c r="AE64">
        <f>'IDT-1'!D64</f>
        <v>0</v>
      </c>
      <c r="AF64" s="26"/>
      <c r="AG64">
        <f t="shared" si="2"/>
        <v>15.879253433822509</v>
      </c>
      <c r="AI64" s="75">
        <f>PXIL!L64</f>
        <v>0</v>
      </c>
      <c r="AJ64" s="75">
        <f>PXIL!R64</f>
        <v>0</v>
      </c>
      <c r="AK64" s="75">
        <f>RTM_IEX!L64</f>
        <v>6.72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3.68</v>
      </c>
      <c r="AB65" s="117">
        <f>-STOA!R65</f>
        <v>0</v>
      </c>
      <c r="AC65">
        <f t="shared" si="0"/>
        <v>0.14405803694273417</v>
      </c>
      <c r="AD65">
        <f t="shared" si="1"/>
        <v>16.22617343382251</v>
      </c>
      <c r="AE65">
        <f>'IDT-1'!D65</f>
        <v>0</v>
      </c>
      <c r="AF65" s="26"/>
      <c r="AG65">
        <f t="shared" si="2"/>
        <v>16.22617343382251</v>
      </c>
      <c r="AI65" s="75">
        <f>PXIL!L65</f>
        <v>0</v>
      </c>
      <c r="AJ65" s="75">
        <f>PXIL!R65</f>
        <v>0</v>
      </c>
      <c r="AK65" s="75">
        <f>RTM_IEX!L65</f>
        <v>7.69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2.79</v>
      </c>
      <c r="AB66" s="117">
        <f>-STOA!R66</f>
        <v>0</v>
      </c>
      <c r="AC66">
        <f t="shared" si="0"/>
        <v>0.14467403694273415</v>
      </c>
      <c r="AD66">
        <f t="shared" si="1"/>
        <v>16.295557433822506</v>
      </c>
      <c r="AE66">
        <f>'IDT-1'!D66</f>
        <v>0</v>
      </c>
      <c r="AF66" s="26"/>
      <c r="AG66">
        <f t="shared" si="2"/>
        <v>16.295557433822506</v>
      </c>
      <c r="AI66" s="75">
        <f>PXIL!L66</f>
        <v>0</v>
      </c>
      <c r="AJ66" s="75">
        <f>PXIL!R66</f>
        <v>0</v>
      </c>
      <c r="AK66" s="75">
        <f>RTM_IEX!L66</f>
        <v>8.65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2.21</v>
      </c>
      <c r="AB67" s="117">
        <f>-STOA!R67</f>
        <v>0</v>
      </c>
      <c r="AC67">
        <f t="shared" si="0"/>
        <v>0.14801803694273413</v>
      </c>
      <c r="AD67">
        <f t="shared" si="1"/>
        <v>16.67221343382251</v>
      </c>
      <c r="AE67">
        <f>'IDT-1'!D67</f>
        <v>0</v>
      </c>
      <c r="AF67" s="26"/>
      <c r="AG67">
        <f t="shared" si="2"/>
        <v>16.67221343382251</v>
      </c>
      <c r="AI67" s="75">
        <f>PXIL!L67</f>
        <v>0</v>
      </c>
      <c r="AJ67" s="75">
        <f>PXIL!R67</f>
        <v>0</v>
      </c>
      <c r="AK67" s="75">
        <f>RTM_IEX!L67</f>
        <v>9.61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2.71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0.14819403694273414</v>
      </c>
      <c r="AD68">
        <f t="shared" ref="AD68:AD98" si="4">SUM(B68:AB68,AI68:AR68)-AC68</f>
        <v>16.692037433822509</v>
      </c>
      <c r="AE68">
        <f>'IDT-1'!D68</f>
        <v>0</v>
      </c>
      <c r="AF68" s="26"/>
      <c r="AG68">
        <f t="shared" ref="AG68:AG98" si="5">SUM(AD68:AF68)</f>
        <v>16.692037433822509</v>
      </c>
      <c r="AI68" s="75">
        <f>PXIL!L68</f>
        <v>0</v>
      </c>
      <c r="AJ68" s="75">
        <f>PXIL!R68</f>
        <v>0</v>
      </c>
      <c r="AK68" s="75">
        <f>RTM_IEX!L68</f>
        <v>9.1300000000000008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1.33</v>
      </c>
      <c r="AB69" s="117">
        <f>-STOA!R69</f>
        <v>0</v>
      </c>
      <c r="AC69">
        <f t="shared" si="3"/>
        <v>0.15294603694273415</v>
      </c>
      <c r="AD69">
        <f t="shared" si="4"/>
        <v>17.227285433822509</v>
      </c>
      <c r="AE69">
        <f>'IDT-1'!D69</f>
        <v>0</v>
      </c>
      <c r="AF69" s="26"/>
      <c r="AG69">
        <f t="shared" si="5"/>
        <v>17.227285433822509</v>
      </c>
      <c r="AI69" s="75">
        <f>PXIL!L69</f>
        <v>0</v>
      </c>
      <c r="AJ69" s="75">
        <f>PXIL!R69</f>
        <v>0</v>
      </c>
      <c r="AK69" s="75">
        <f>RTM_IEX!L69</f>
        <v>11.05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1.59</v>
      </c>
      <c r="AB70" s="117">
        <f>-STOA!R70</f>
        <v>0</v>
      </c>
      <c r="AC70">
        <f t="shared" si="3"/>
        <v>0.15523403694273413</v>
      </c>
      <c r="AD70">
        <f t="shared" si="4"/>
        <v>17.48499743382251</v>
      </c>
      <c r="AE70">
        <f>'IDT-1'!D70</f>
        <v>0</v>
      </c>
      <c r="AF70" s="26"/>
      <c r="AG70">
        <f t="shared" si="5"/>
        <v>17.48499743382251</v>
      </c>
      <c r="AI70" s="75">
        <f>PXIL!L70</f>
        <v>0</v>
      </c>
      <c r="AJ70" s="75">
        <f>PXIL!R70</f>
        <v>0</v>
      </c>
      <c r="AK70" s="75">
        <f>RTM_IEX!L70</f>
        <v>11.05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0.9</v>
      </c>
      <c r="AB71" s="117">
        <f>-STOA!R71</f>
        <v>0</v>
      </c>
      <c r="AC71">
        <f t="shared" si="3"/>
        <v>0.14916203694273414</v>
      </c>
      <c r="AD71">
        <f t="shared" si="4"/>
        <v>16.801069433822509</v>
      </c>
      <c r="AE71">
        <f>'IDT-1'!D71</f>
        <v>0</v>
      </c>
      <c r="AF71" s="26"/>
      <c r="AG71">
        <f t="shared" si="5"/>
        <v>16.801069433822509</v>
      </c>
      <c r="AI71" s="75">
        <f>PXIL!L71</f>
        <v>0</v>
      </c>
      <c r="AJ71" s="75">
        <f>PXIL!R71</f>
        <v>0</v>
      </c>
      <c r="AK71" s="75">
        <f>RTM_IEX!L71</f>
        <v>11.05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5.0002314707652422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0.15497003694273415</v>
      </c>
      <c r="AD72">
        <f t="shared" si="4"/>
        <v>17.455261433822507</v>
      </c>
      <c r="AE72">
        <f>'IDT-1'!D72</f>
        <v>0</v>
      </c>
      <c r="AF72" s="26"/>
      <c r="AG72">
        <f t="shared" si="5"/>
        <v>17.455261433822507</v>
      </c>
      <c r="AI72" s="75">
        <f>PXIL!L72</f>
        <v>0</v>
      </c>
      <c r="AJ72" s="75">
        <f>PXIL!R72</f>
        <v>0</v>
      </c>
      <c r="AK72" s="75">
        <f>RTM_IEX!L72</f>
        <v>12.01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5.0002314707652422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0.22</v>
      </c>
      <c r="AB73" s="117">
        <f>-STOA!R73</f>
        <v>0</v>
      </c>
      <c r="AC73">
        <f t="shared" si="3"/>
        <v>0.15585003694273414</v>
      </c>
      <c r="AD73">
        <f t="shared" si="4"/>
        <v>17.55438143382251</v>
      </c>
      <c r="AE73">
        <f>'IDT-1'!D73</f>
        <v>0</v>
      </c>
      <c r="AF73" s="26"/>
      <c r="AG73">
        <f t="shared" si="5"/>
        <v>17.55438143382251</v>
      </c>
      <c r="AI73" s="75">
        <f>PXIL!L73</f>
        <v>0</v>
      </c>
      <c r="AJ73" s="75">
        <f>PXIL!R73</f>
        <v>0</v>
      </c>
      <c r="AK73" s="75">
        <f>RTM_IEX!L73</f>
        <v>12.49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5.0002314707652422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0.11</v>
      </c>
      <c r="AB74" s="117">
        <f>-STOA!R74</f>
        <v>0</v>
      </c>
      <c r="AC74">
        <f t="shared" si="3"/>
        <v>0.15743403694273414</v>
      </c>
      <c r="AD74">
        <f t="shared" si="4"/>
        <v>17.732797433822508</v>
      </c>
      <c r="AE74">
        <f>'IDT-1'!D74</f>
        <v>0</v>
      </c>
      <c r="AF74" s="26"/>
      <c r="AG74">
        <f t="shared" si="5"/>
        <v>17.732797433822508</v>
      </c>
      <c r="AI74" s="75">
        <f>PXIL!L74</f>
        <v>0</v>
      </c>
      <c r="AJ74" s="75">
        <f>PXIL!R74</f>
        <v>0</v>
      </c>
      <c r="AK74" s="75">
        <f>RTM_IEX!L74</f>
        <v>12.78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5.0002314707652422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0.15734603694273414</v>
      </c>
      <c r="AD75">
        <f t="shared" si="4"/>
        <v>17.722885433822508</v>
      </c>
      <c r="AE75">
        <f>'IDT-1'!D75</f>
        <v>0</v>
      </c>
      <c r="AF75" s="26"/>
      <c r="AG75">
        <f t="shared" si="5"/>
        <v>17.722885433822508</v>
      </c>
      <c r="AI75" s="75">
        <f>PXIL!L75</f>
        <v>0</v>
      </c>
      <c r="AJ75" s="75">
        <f>PXIL!R75</f>
        <v>0</v>
      </c>
      <c r="AK75" s="75">
        <f>RTM_IEX!L75</f>
        <v>12.78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5.0002314707652422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0.15813803694273415</v>
      </c>
      <c r="AD76">
        <f t="shared" si="4"/>
        <v>17.812093433822508</v>
      </c>
      <c r="AE76">
        <f>'IDT-1'!D76</f>
        <v>0</v>
      </c>
      <c r="AF76" s="26"/>
      <c r="AG76">
        <f t="shared" si="5"/>
        <v>17.812093433822508</v>
      </c>
      <c r="AI76" s="75">
        <f>PXIL!L76</f>
        <v>0</v>
      </c>
      <c r="AJ76" s="75">
        <f>PXIL!R76</f>
        <v>0</v>
      </c>
      <c r="AK76" s="75">
        <f>RTM_IEX!L76</f>
        <v>12.97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5.0002314814814817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0.15813803703703705</v>
      </c>
      <c r="AD77">
        <f t="shared" si="4"/>
        <v>17.812093444444447</v>
      </c>
      <c r="AE77">
        <f>'IDT-1'!D77</f>
        <v>0</v>
      </c>
      <c r="AF77" s="26"/>
      <c r="AG77">
        <f t="shared" si="5"/>
        <v>17.812093444444447</v>
      </c>
      <c r="AI77" s="75">
        <f>PXIL!L77</f>
        <v>0</v>
      </c>
      <c r="AJ77" s="75">
        <f>PXIL!R77</f>
        <v>0</v>
      </c>
      <c r="AK77" s="75">
        <f>RTM_IEX!L77</f>
        <v>12.97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4.9997699562916953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0.15813397561536693</v>
      </c>
      <c r="AD78">
        <f t="shared" si="4"/>
        <v>17.811635980676328</v>
      </c>
      <c r="AE78">
        <f>'IDT-1'!D78</f>
        <v>0</v>
      </c>
      <c r="AF78" s="26"/>
      <c r="AG78">
        <f t="shared" si="5"/>
        <v>17.811635980676328</v>
      </c>
      <c r="AI78" s="75">
        <f>PXIL!L78</f>
        <v>0</v>
      </c>
      <c r="AJ78" s="75">
        <f>PXIL!R78</f>
        <v>0</v>
      </c>
      <c r="AK78" s="75">
        <f>RTM_IEX!L78</f>
        <v>12.97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4.9997789859877111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0.16235805507669188</v>
      </c>
      <c r="AD79">
        <f t="shared" si="4"/>
        <v>18.287420930911019</v>
      </c>
      <c r="AE79">
        <f>'IDT-1'!D79</f>
        <v>0</v>
      </c>
      <c r="AF79" s="26"/>
      <c r="AG79">
        <f t="shared" si="5"/>
        <v>18.287420930911019</v>
      </c>
      <c r="AI79" s="75">
        <f>PXIL!L79</f>
        <v>0</v>
      </c>
      <c r="AJ79" s="75">
        <f>PXIL!R79</f>
        <v>0</v>
      </c>
      <c r="AK79" s="75">
        <f>RTM_IEX!L79</f>
        <v>13.45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4.9997789859877111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0.14563805507669186</v>
      </c>
      <c r="AD80">
        <f t="shared" si="4"/>
        <v>16.404140930911019</v>
      </c>
      <c r="AE80">
        <f>'IDT-1'!D80</f>
        <v>0</v>
      </c>
      <c r="AF80" s="26"/>
      <c r="AG80">
        <f t="shared" si="5"/>
        <v>16.404140930911019</v>
      </c>
      <c r="AI80" s="75">
        <f>PXIL!L80</f>
        <v>0</v>
      </c>
      <c r="AJ80" s="75">
        <f>PXIL!R80</f>
        <v>0</v>
      </c>
      <c r="AK80" s="75">
        <f>RTM_IEX!L80</f>
        <v>11.55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4.9997789859877111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0.14291005507669188</v>
      </c>
      <c r="AD81">
        <f t="shared" si="4"/>
        <v>16.096868930911022</v>
      </c>
      <c r="AE81">
        <f>'IDT-1'!D81</f>
        <v>0</v>
      </c>
      <c r="AF81" s="26"/>
      <c r="AG81">
        <f t="shared" si="5"/>
        <v>16.096868930911022</v>
      </c>
      <c r="AI81" s="75">
        <f>PXIL!L81</f>
        <v>0</v>
      </c>
      <c r="AJ81" s="75">
        <f>PXIL!R81</f>
        <v>0</v>
      </c>
      <c r="AK81" s="75">
        <f>RTM_IEX!L81</f>
        <v>11.24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4.9997789859877111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0.15162205507669188</v>
      </c>
      <c r="AD82">
        <f t="shared" si="4"/>
        <v>17.078156930911017</v>
      </c>
      <c r="AE82">
        <f>'IDT-1'!D82</f>
        <v>0</v>
      </c>
      <c r="AF82" s="26"/>
      <c r="AG82">
        <f t="shared" si="5"/>
        <v>17.078156930911017</v>
      </c>
      <c r="AI82" s="75">
        <f>PXIL!L82</f>
        <v>0</v>
      </c>
      <c r="AJ82" s="75">
        <f>PXIL!R82</f>
        <v>0</v>
      </c>
      <c r="AK82" s="75">
        <f>RTM_IEX!L82</f>
        <v>12.23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0.15892800000000001</v>
      </c>
      <c r="AD83">
        <f t="shared" si="4"/>
        <v>17.901072000000003</v>
      </c>
      <c r="AE83">
        <f>'IDT-1'!D83</f>
        <v>0</v>
      </c>
      <c r="AF83" s="26"/>
      <c r="AG83">
        <f t="shared" si="5"/>
        <v>17.901072000000003</v>
      </c>
      <c r="AI83" s="75">
        <f>PXIL!L83</f>
        <v>0</v>
      </c>
      <c r="AJ83" s="75">
        <f>PXIL!R83</f>
        <v>0</v>
      </c>
      <c r="AK83" s="75">
        <f>RTM_IEX!L83</f>
        <v>13.06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0.16236</v>
      </c>
      <c r="AD84">
        <f t="shared" si="4"/>
        <v>18.28764</v>
      </c>
      <c r="AE84">
        <f>'IDT-1'!D84</f>
        <v>0</v>
      </c>
      <c r="AF84" s="26"/>
      <c r="AG84">
        <f t="shared" si="5"/>
        <v>18.28764</v>
      </c>
      <c r="AI84" s="75">
        <f>PXIL!L84</f>
        <v>0</v>
      </c>
      <c r="AJ84" s="75">
        <f>PXIL!R84</f>
        <v>0</v>
      </c>
      <c r="AK84" s="75">
        <f>RTM_IEX!L84</f>
        <v>13.45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0.15294400000000002</v>
      </c>
      <c r="AD85">
        <f t="shared" si="4"/>
        <v>17.227056000000001</v>
      </c>
      <c r="AE85">
        <f>'IDT-1'!D85</f>
        <v>0</v>
      </c>
      <c r="AF85" s="26"/>
      <c r="AG85">
        <f t="shared" si="5"/>
        <v>17.227056000000001</v>
      </c>
      <c r="AI85" s="75">
        <f>PXIL!L85</f>
        <v>0</v>
      </c>
      <c r="AJ85" s="75">
        <f>PXIL!R85</f>
        <v>0</v>
      </c>
      <c r="AK85" s="75">
        <f>RTM_IEX!L85</f>
        <v>12.38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0.14291200000000001</v>
      </c>
      <c r="AD86">
        <f t="shared" si="4"/>
        <v>16.097088000000003</v>
      </c>
      <c r="AE86">
        <f>'IDT-1'!D86</f>
        <v>0</v>
      </c>
      <c r="AF86" s="26"/>
      <c r="AG86">
        <f t="shared" si="5"/>
        <v>16.097088000000003</v>
      </c>
      <c r="AI86" s="75">
        <f>PXIL!L86</f>
        <v>0</v>
      </c>
      <c r="AJ86" s="75">
        <f>PXIL!R86</f>
        <v>0</v>
      </c>
      <c r="AK86" s="75">
        <f>RTM_IEX!L86</f>
        <v>11.24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9.7768000000000008E-2</v>
      </c>
      <c r="AD87">
        <f t="shared" si="4"/>
        <v>11.012231999999999</v>
      </c>
      <c r="AE87">
        <f>'IDT-1'!D87</f>
        <v>0</v>
      </c>
      <c r="AF87" s="26"/>
      <c r="AG87">
        <f t="shared" si="5"/>
        <v>11.012231999999999</v>
      </c>
      <c r="AI87" s="75">
        <f>PXIL!L87</f>
        <v>0</v>
      </c>
      <c r="AJ87" s="75">
        <f>PXIL!R87</f>
        <v>0</v>
      </c>
      <c r="AK87" s="75">
        <f>RTM_IEX!L87</f>
        <v>6.11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9.8824000000000009E-2</v>
      </c>
      <c r="AD88">
        <f t="shared" si="4"/>
        <v>11.131176</v>
      </c>
      <c r="AE88">
        <f>'IDT-1'!D88</f>
        <v>0</v>
      </c>
      <c r="AF88" s="26"/>
      <c r="AG88">
        <f t="shared" si="5"/>
        <v>11.131176</v>
      </c>
      <c r="AI88" s="75">
        <f>PXIL!L88</f>
        <v>0</v>
      </c>
      <c r="AJ88" s="75">
        <f>PXIL!R88</f>
        <v>0</v>
      </c>
      <c r="AK88" s="75">
        <f>RTM_IEX!L88</f>
        <v>6.23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8.0432000000000003E-2</v>
      </c>
      <c r="AD89">
        <f t="shared" si="4"/>
        <v>9.0595680000000005</v>
      </c>
      <c r="AE89">
        <f>'IDT-1'!D89</f>
        <v>0</v>
      </c>
      <c r="AF89" s="26"/>
      <c r="AG89">
        <f t="shared" si="5"/>
        <v>9.0595680000000005</v>
      </c>
      <c r="AI89" s="75">
        <f>PXIL!L89</f>
        <v>0</v>
      </c>
      <c r="AJ89" s="75">
        <f>PXIL!R89</f>
        <v>0</v>
      </c>
      <c r="AK89" s="75">
        <f>RTM_IEX!L89</f>
        <v>4.1399999999999997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7.5944000000000011E-2</v>
      </c>
      <c r="AD90">
        <f t="shared" si="4"/>
        <v>8.5540559999999992</v>
      </c>
      <c r="AE90">
        <f>'IDT-1'!D90</f>
        <v>0</v>
      </c>
      <c r="AF90" s="26"/>
      <c r="AG90">
        <f t="shared" si="5"/>
        <v>8.5540559999999992</v>
      </c>
      <c r="AI90" s="75">
        <f>PXIL!L90</f>
        <v>0</v>
      </c>
      <c r="AJ90" s="75">
        <f>PXIL!R90</f>
        <v>0</v>
      </c>
      <c r="AK90" s="75">
        <f>RTM_IEX!L90</f>
        <v>3.63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6.2568000000000012E-2</v>
      </c>
      <c r="AD91">
        <f t="shared" si="4"/>
        <v>7.0474319999999997</v>
      </c>
      <c r="AE91">
        <f>'IDT-1'!D91</f>
        <v>0</v>
      </c>
      <c r="AF91" s="26"/>
      <c r="AG91">
        <f t="shared" si="5"/>
        <v>7.0474319999999997</v>
      </c>
      <c r="AI91" s="75">
        <f>PXIL!L91</f>
        <v>0</v>
      </c>
      <c r="AJ91" s="75">
        <f>PXIL!R91</f>
        <v>0</v>
      </c>
      <c r="AK91" s="75">
        <f>RTM_IEX!L91</f>
        <v>2.11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6.1864000000000002E-2</v>
      </c>
      <c r="AD92">
        <f t="shared" si="4"/>
        <v>6.9681359999999994</v>
      </c>
      <c r="AE92">
        <f>'IDT-1'!D92</f>
        <v>0</v>
      </c>
      <c r="AF92" s="26"/>
      <c r="AG92">
        <f t="shared" si="5"/>
        <v>6.9681359999999994</v>
      </c>
      <c r="AI92" s="75">
        <f>PXIL!L92</f>
        <v>0</v>
      </c>
      <c r="AJ92" s="75">
        <f>PXIL!R92</f>
        <v>0</v>
      </c>
      <c r="AK92" s="75">
        <f>RTM_IEX!L92</f>
        <v>2.0299999999999998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5.7816000000000006E-2</v>
      </c>
      <c r="AD93">
        <f t="shared" si="4"/>
        <v>6.5121840000000004</v>
      </c>
      <c r="AE93">
        <f>'IDT-1'!D93</f>
        <v>0</v>
      </c>
      <c r="AF93" s="26"/>
      <c r="AG93">
        <f t="shared" si="5"/>
        <v>6.5121840000000004</v>
      </c>
      <c r="AI93" s="75">
        <f>PXIL!L93</f>
        <v>0</v>
      </c>
      <c r="AJ93" s="75">
        <f>PXIL!R93</f>
        <v>0</v>
      </c>
      <c r="AK93" s="75">
        <f>RTM_IEX!L93</f>
        <v>1.57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5.6144000000000006E-2</v>
      </c>
      <c r="AD94">
        <f t="shared" si="4"/>
        <v>6.3238560000000001</v>
      </c>
      <c r="AE94">
        <f>'IDT-1'!D94</f>
        <v>0</v>
      </c>
      <c r="AF94" s="26"/>
      <c r="AG94">
        <f t="shared" si="5"/>
        <v>6.3238560000000001</v>
      </c>
      <c r="AI94" s="75">
        <f>PXIL!L94</f>
        <v>0</v>
      </c>
      <c r="AJ94" s="75">
        <f>PXIL!R94</f>
        <v>0</v>
      </c>
      <c r="AK94" s="75">
        <f>RTM_IEX!L94</f>
        <v>1.38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5.1832000000000003E-2</v>
      </c>
      <c r="AD95">
        <f t="shared" si="4"/>
        <v>5.8381679999999996</v>
      </c>
      <c r="AE95">
        <f>'IDT-1'!D95</f>
        <v>0</v>
      </c>
      <c r="AF95" s="26"/>
      <c r="AG95">
        <f t="shared" si="5"/>
        <v>5.8381679999999996</v>
      </c>
      <c r="AI95" s="75">
        <f>PXIL!L95</f>
        <v>0</v>
      </c>
      <c r="AJ95" s="75">
        <f>PXIL!R95</f>
        <v>0</v>
      </c>
      <c r="AK95" s="75">
        <f>RTM_IEX!L95</f>
        <v>0.89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5.1744000000000005E-2</v>
      </c>
      <c r="AD96">
        <f t="shared" si="4"/>
        <v>5.8282559999999997</v>
      </c>
      <c r="AE96">
        <f>'IDT-1'!D96</f>
        <v>0</v>
      </c>
      <c r="AF96" s="26"/>
      <c r="AG96">
        <f t="shared" si="5"/>
        <v>5.8282559999999997</v>
      </c>
      <c r="AI96" s="75">
        <f>PXIL!L96</f>
        <v>0</v>
      </c>
      <c r="AJ96" s="75">
        <f>PXIL!R96</f>
        <v>0</v>
      </c>
      <c r="AK96" s="75">
        <f>RTM_IEX!L96</f>
        <v>0.88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4.9544000000000005E-2</v>
      </c>
      <c r="AD97">
        <f t="shared" si="4"/>
        <v>5.5804559999999999</v>
      </c>
      <c r="AE97">
        <f>'IDT-1'!D97</f>
        <v>0</v>
      </c>
      <c r="AF97" s="26"/>
      <c r="AG97">
        <f t="shared" si="5"/>
        <v>5.5804559999999999</v>
      </c>
      <c r="AI97" s="75">
        <f>PXIL!L97</f>
        <v>0</v>
      </c>
      <c r="AJ97" s="75">
        <f>PXIL!R97</f>
        <v>0</v>
      </c>
      <c r="AK97" s="75">
        <f>RTM_IEX!L97</f>
        <v>0.63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4.9456000000000007E-2</v>
      </c>
      <c r="AD98">
        <f t="shared" si="4"/>
        <v>5.5705439999999999</v>
      </c>
      <c r="AE98">
        <f>'IDT-1'!D98</f>
        <v>0</v>
      </c>
      <c r="AF98" s="26"/>
      <c r="AG98">
        <f t="shared" si="5"/>
        <v>5.5705439999999999</v>
      </c>
      <c r="AI98" s="75">
        <f>PXIL!L98</f>
        <v>0</v>
      </c>
      <c r="AJ98" s="75">
        <f>PXIL!R98</f>
        <v>0</v>
      </c>
      <c r="AK98" s="75">
        <f>RTM_IEX!L98</f>
        <v>0.62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0.12000151344788276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4.7357500000000018E-2</v>
      </c>
      <c r="AB99" s="117">
        <f t="shared" si="6"/>
        <v>0</v>
      </c>
      <c r="AC99">
        <f t="shared" si="6"/>
        <v>2.8570653183413678E-3</v>
      </c>
      <c r="AD99">
        <f t="shared" si="6"/>
        <v>0.32180944812954143</v>
      </c>
      <c r="AE99">
        <f t="shared" ref="AE99:AR99" si="7">SUM(AE3:AE98)/4000</f>
        <v>0</v>
      </c>
      <c r="AG99">
        <f t="shared" si="7"/>
        <v>0.32180944812954143</v>
      </c>
      <c r="AI99">
        <f t="shared" si="7"/>
        <v>0</v>
      </c>
      <c r="AJ99">
        <f t="shared" si="7"/>
        <v>0</v>
      </c>
      <c r="AK99">
        <f t="shared" si="7"/>
        <v>0.15730750000000004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45032</v>
      </c>
      <c r="B1" s="234"/>
      <c r="C1" s="234"/>
      <c r="D1" s="234"/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195</v>
      </c>
      <c r="K1" s="234" t="s">
        <v>196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79"/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79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14.01389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0.13581823200000001</v>
      </c>
      <c r="AD3">
        <f>SUM(B3:AB3,AI3:AR3)-AC3</f>
        <v>15.298071768</v>
      </c>
      <c r="AE3">
        <v>0</v>
      </c>
      <c r="AF3" s="26"/>
      <c r="AG3">
        <f>SUM(AD3:AF3)</f>
        <v>15.298071768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1.42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14.410498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0.1375483824</v>
      </c>
      <c r="AD4">
        <f t="shared" ref="AD4:AD67" si="1">SUM(B4:AB4,AI4:AR4)-AC4</f>
        <v>15.492949617600001</v>
      </c>
      <c r="AE4">
        <v>0</v>
      </c>
      <c r="AF4" s="26"/>
      <c r="AG4">
        <f t="shared" ref="AG4:AG67" si="2">SUM(AD4:AF4)</f>
        <v>15.492949617600001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1.22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12.027964000000001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0.10699008320000002</v>
      </c>
      <c r="AD5">
        <f t="shared" si="1"/>
        <v>12.050973916800002</v>
      </c>
      <c r="AE5">
        <v>0</v>
      </c>
      <c r="AF5" s="26"/>
      <c r="AG5">
        <f t="shared" si="2"/>
        <v>12.050973916800002</v>
      </c>
      <c r="AI5" s="75">
        <f>PXIL!M5</f>
        <v>0</v>
      </c>
      <c r="AJ5" s="75">
        <f>PXIL!S5</f>
        <v>0</v>
      </c>
      <c r="AK5" s="75">
        <f>RTM_IEX!M5</f>
        <v>0.13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12.027964000000001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0.10707808320000001</v>
      </c>
      <c r="AD6">
        <f t="shared" si="1"/>
        <v>12.060885916800002</v>
      </c>
      <c r="AE6">
        <v>0</v>
      </c>
      <c r="AF6" s="26"/>
      <c r="AG6">
        <f t="shared" si="2"/>
        <v>12.060885916800002</v>
      </c>
      <c r="AI6" s="75">
        <f>PXIL!M6</f>
        <v>0</v>
      </c>
      <c r="AJ6" s="75">
        <f>PXIL!S6</f>
        <v>0</v>
      </c>
      <c r="AK6" s="75">
        <f>RTM_IEX!M6</f>
        <v>0.14000000000000001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12.027964000000001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0.10628608320000001</v>
      </c>
      <c r="AD7">
        <f t="shared" si="1"/>
        <v>11.971677916800001</v>
      </c>
      <c r="AE7">
        <v>0</v>
      </c>
      <c r="AF7" s="26"/>
      <c r="AG7">
        <f t="shared" si="2"/>
        <v>11.971677916800001</v>
      </c>
      <c r="AI7" s="75">
        <f>PXIL!M7</f>
        <v>0</v>
      </c>
      <c r="AJ7" s="75">
        <f>PXIL!S7</f>
        <v>0</v>
      </c>
      <c r="AK7" s="75">
        <f>RTM_IEX!M7</f>
        <v>0.05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12.027964000000001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0.11086208320000002</v>
      </c>
      <c r="AD8">
        <f t="shared" si="1"/>
        <v>12.4871019168</v>
      </c>
      <c r="AE8">
        <v>0</v>
      </c>
      <c r="AF8" s="26"/>
      <c r="AG8">
        <f t="shared" si="2"/>
        <v>12.4871019168</v>
      </c>
      <c r="AI8" s="75">
        <f>PXIL!M8</f>
        <v>0</v>
      </c>
      <c r="AJ8" s="75">
        <f>PXIL!S8</f>
        <v>0</v>
      </c>
      <c r="AK8" s="75">
        <f>RTM_IEX!M8</f>
        <v>0.21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0.36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12.027964000000001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0.10646208320000002</v>
      </c>
      <c r="AD9">
        <f t="shared" si="1"/>
        <v>11.991501916800001</v>
      </c>
      <c r="AE9">
        <v>0</v>
      </c>
      <c r="AF9" s="26"/>
      <c r="AG9">
        <f t="shared" si="2"/>
        <v>11.991501916800001</v>
      </c>
      <c r="AI9" s="75">
        <f>PXIL!M9</f>
        <v>0</v>
      </c>
      <c r="AJ9" s="75">
        <f>PXIL!S9</f>
        <v>0</v>
      </c>
      <c r="AK9" s="75">
        <f>RTM_IEX!M9</f>
        <v>7.0000000000000007E-2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12.027964000000001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0.10751808320000002</v>
      </c>
      <c r="AD10">
        <f t="shared" si="1"/>
        <v>12.1104459168</v>
      </c>
      <c r="AE10">
        <v>0</v>
      </c>
      <c r="AF10" s="26"/>
      <c r="AG10">
        <f t="shared" si="2"/>
        <v>12.1104459168</v>
      </c>
      <c r="AI10" s="75">
        <f>PXIL!M10</f>
        <v>0</v>
      </c>
      <c r="AJ10" s="75">
        <f>PXIL!S10</f>
        <v>0</v>
      </c>
      <c r="AK10" s="75">
        <f>RTM_IEX!M10</f>
        <v>0.19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12.027964000000001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0.10822208320000001</v>
      </c>
      <c r="AD11">
        <f t="shared" si="1"/>
        <v>12.189741916800001</v>
      </c>
      <c r="AE11">
        <v>0</v>
      </c>
      <c r="AF11" s="26"/>
      <c r="AG11">
        <f t="shared" si="2"/>
        <v>12.189741916800001</v>
      </c>
      <c r="AI11" s="75">
        <f>PXIL!M11</f>
        <v>0</v>
      </c>
      <c r="AJ11" s="75">
        <f>PXIL!S11</f>
        <v>0</v>
      </c>
      <c r="AK11" s="75">
        <f>RTM_IEX!M11</f>
        <v>0.27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12.027964000000001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0.10778208320000002</v>
      </c>
      <c r="AD12">
        <f t="shared" si="1"/>
        <v>12.140181916800001</v>
      </c>
      <c r="AE12">
        <v>0</v>
      </c>
      <c r="AF12" s="26"/>
      <c r="AG12">
        <f t="shared" si="2"/>
        <v>12.140181916800001</v>
      </c>
      <c r="AI12" s="75">
        <f>PXIL!M12</f>
        <v>0</v>
      </c>
      <c r="AJ12" s="75">
        <f>PXIL!S12</f>
        <v>0</v>
      </c>
      <c r="AK12" s="75">
        <f>RTM_IEX!M12</f>
        <v>0.22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12.027964000000001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0.11121408320000001</v>
      </c>
      <c r="AD13">
        <f t="shared" si="1"/>
        <v>12.5267499168</v>
      </c>
      <c r="AE13">
        <v>0</v>
      </c>
      <c r="AF13" s="26"/>
      <c r="AG13">
        <f t="shared" si="2"/>
        <v>12.5267499168</v>
      </c>
      <c r="AI13" s="75">
        <f>PXIL!M13</f>
        <v>0</v>
      </c>
      <c r="AJ13" s="75">
        <f>PXIL!S13</f>
        <v>0</v>
      </c>
      <c r="AK13" s="75">
        <f>RTM_IEX!M13</f>
        <v>0.61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12.027964000000001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0.10919008320000001</v>
      </c>
      <c r="AD14">
        <f t="shared" si="1"/>
        <v>12.298773916800002</v>
      </c>
      <c r="AE14">
        <v>0</v>
      </c>
      <c r="AF14" s="26"/>
      <c r="AG14">
        <f t="shared" si="2"/>
        <v>12.298773916800002</v>
      </c>
      <c r="AI14" s="75">
        <f>PXIL!M14</f>
        <v>0</v>
      </c>
      <c r="AJ14" s="75">
        <f>PXIL!S14</f>
        <v>0</v>
      </c>
      <c r="AK14" s="75">
        <f>RTM_IEX!M14</f>
        <v>0.38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12.027964000000001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0.15195808320000001</v>
      </c>
      <c r="AD15">
        <f t="shared" si="1"/>
        <v>17.116005916800002</v>
      </c>
      <c r="AE15">
        <v>0</v>
      </c>
      <c r="AF15" s="26"/>
      <c r="AG15">
        <f t="shared" si="2"/>
        <v>17.116005916800002</v>
      </c>
      <c r="AI15" s="75">
        <f>PXIL!M15</f>
        <v>0</v>
      </c>
      <c r="AJ15" s="75">
        <f>PXIL!S15</f>
        <v>0</v>
      </c>
      <c r="AK15" s="75">
        <f>RTM_IEX!M15</f>
        <v>1.37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3.87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12.027964000000001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0.15970208320000001</v>
      </c>
      <c r="AD16">
        <f t="shared" si="1"/>
        <v>17.988261916800003</v>
      </c>
      <c r="AE16">
        <v>0</v>
      </c>
      <c r="AF16" s="26"/>
      <c r="AG16">
        <f t="shared" si="2"/>
        <v>17.988261916800003</v>
      </c>
      <c r="AI16" s="75">
        <f>PXIL!M16</f>
        <v>0</v>
      </c>
      <c r="AJ16" s="75">
        <f>PXIL!S16</f>
        <v>0</v>
      </c>
      <c r="AK16" s="75">
        <f>RTM_IEX!M16</f>
        <v>1.34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4.78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12.027964000000001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0.13743808320000001</v>
      </c>
      <c r="AD17">
        <f t="shared" si="1"/>
        <v>15.480525916800001</v>
      </c>
      <c r="AE17">
        <v>0</v>
      </c>
      <c r="AF17" s="26"/>
      <c r="AG17">
        <f t="shared" si="2"/>
        <v>15.480525916800001</v>
      </c>
      <c r="AI17" s="75">
        <f>PXIL!M17</f>
        <v>0</v>
      </c>
      <c r="AJ17" s="75">
        <f>PXIL!S17</f>
        <v>0</v>
      </c>
      <c r="AK17" s="75">
        <f>RTM_IEX!M17</f>
        <v>1.86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1.73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12.027964000000001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0.15248608320000001</v>
      </c>
      <c r="AD18">
        <f t="shared" si="1"/>
        <v>17.175477916800002</v>
      </c>
      <c r="AE18">
        <v>0</v>
      </c>
      <c r="AF18" s="26"/>
      <c r="AG18">
        <f t="shared" si="2"/>
        <v>17.175477916800002</v>
      </c>
      <c r="AI18" s="75">
        <f>PXIL!M18</f>
        <v>0</v>
      </c>
      <c r="AJ18" s="75">
        <f>PXIL!S18</f>
        <v>0</v>
      </c>
      <c r="AK18" s="75">
        <f>RTM_IEX!M18</f>
        <v>1.84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3.46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12.027964000000001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0.14703008319999999</v>
      </c>
      <c r="AD19">
        <f t="shared" si="1"/>
        <v>16.5609339168</v>
      </c>
      <c r="AE19">
        <v>0</v>
      </c>
      <c r="AF19" s="26"/>
      <c r="AG19">
        <f t="shared" si="2"/>
        <v>16.5609339168</v>
      </c>
      <c r="AI19" s="75">
        <f>PXIL!M19</f>
        <v>0</v>
      </c>
      <c r="AJ19" s="75">
        <f>PXIL!S19</f>
        <v>0</v>
      </c>
      <c r="AK19" s="75">
        <f>RTM_IEX!M19</f>
        <v>2.09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2.59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12.027964000000001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0.1616380832</v>
      </c>
      <c r="AD20">
        <f t="shared" si="1"/>
        <v>18.206325916800001</v>
      </c>
      <c r="AE20">
        <v>0</v>
      </c>
      <c r="AF20" s="26"/>
      <c r="AG20">
        <f t="shared" si="2"/>
        <v>18.206325916800001</v>
      </c>
      <c r="AI20" s="75">
        <f>PXIL!M20</f>
        <v>0</v>
      </c>
      <c r="AJ20" s="75">
        <f>PXIL!S20</f>
        <v>0</v>
      </c>
      <c r="AK20" s="75">
        <f>RTM_IEX!M20</f>
        <v>2.11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4.2300000000000004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12.027964000000001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0.19745408320000002</v>
      </c>
      <c r="AD21">
        <f t="shared" si="1"/>
        <v>22.240509916800001</v>
      </c>
      <c r="AE21">
        <v>0</v>
      </c>
      <c r="AF21" s="26"/>
      <c r="AG21">
        <f t="shared" si="2"/>
        <v>22.240509916800001</v>
      </c>
      <c r="AI21" s="75">
        <f>PXIL!M21</f>
        <v>0</v>
      </c>
      <c r="AJ21" s="75">
        <f>PXIL!S21</f>
        <v>0</v>
      </c>
      <c r="AK21" s="75">
        <f>RTM_IEX!M21</f>
        <v>2.2400000000000002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8.17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12.027964000000001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0.20414208320000002</v>
      </c>
      <c r="AD22">
        <f t="shared" si="1"/>
        <v>22.993821916799998</v>
      </c>
      <c r="AE22">
        <v>0</v>
      </c>
      <c r="AF22" s="26"/>
      <c r="AG22">
        <f t="shared" si="2"/>
        <v>22.993821916799998</v>
      </c>
      <c r="AI22" s="75">
        <f>PXIL!M22</f>
        <v>0</v>
      </c>
      <c r="AJ22" s="75">
        <f>PXIL!S22</f>
        <v>0</v>
      </c>
      <c r="AK22" s="75">
        <f>RTM_IEX!M22</f>
        <v>2.14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9.0299999999999994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12.027964000000001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0.20951008320000003</v>
      </c>
      <c r="AD23">
        <f t="shared" si="1"/>
        <v>23.598453916799997</v>
      </c>
      <c r="AE23">
        <v>0</v>
      </c>
      <c r="AF23" s="26"/>
      <c r="AG23">
        <f t="shared" si="2"/>
        <v>23.598453916799997</v>
      </c>
      <c r="AI23" s="75">
        <f>PXIL!M23</f>
        <v>0</v>
      </c>
      <c r="AJ23" s="75">
        <f>PXIL!S23</f>
        <v>0</v>
      </c>
      <c r="AK23" s="75">
        <f>RTM_IEX!M23</f>
        <v>2.17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9.61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12.027964000000001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0.20775008320000002</v>
      </c>
      <c r="AD24">
        <f t="shared" si="1"/>
        <v>23.400213916800002</v>
      </c>
      <c r="AE24">
        <v>0</v>
      </c>
      <c r="AF24" s="26"/>
      <c r="AG24">
        <f t="shared" si="2"/>
        <v>23.400213916800002</v>
      </c>
      <c r="AI24" s="75">
        <f>PXIL!M24</f>
        <v>0</v>
      </c>
      <c r="AJ24" s="75">
        <f>PXIL!S24</f>
        <v>0</v>
      </c>
      <c r="AK24" s="75">
        <f>RTM_IEX!M24</f>
        <v>2.0699999999999998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9.51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12.027964000000001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0.18460608319999999</v>
      </c>
      <c r="AD25">
        <f t="shared" si="1"/>
        <v>20.793357916800002</v>
      </c>
      <c r="AE25">
        <v>0</v>
      </c>
      <c r="AF25" s="26"/>
      <c r="AG25">
        <f t="shared" si="2"/>
        <v>20.793357916800002</v>
      </c>
      <c r="AI25" s="75">
        <f>PXIL!M25</f>
        <v>0</v>
      </c>
      <c r="AJ25" s="75">
        <f>PXIL!S25</f>
        <v>0</v>
      </c>
      <c r="AK25" s="75">
        <f>RTM_IEX!M25</f>
        <v>2.0299999999999998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6.92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12.027964000000001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0.1930540832</v>
      </c>
      <c r="AD26">
        <f t="shared" si="1"/>
        <v>21.744909916800001</v>
      </c>
      <c r="AE26">
        <v>0</v>
      </c>
      <c r="AF26" s="26"/>
      <c r="AG26">
        <f t="shared" si="2"/>
        <v>21.744909916800001</v>
      </c>
      <c r="AI26" s="75">
        <f>PXIL!M26</f>
        <v>0</v>
      </c>
      <c r="AJ26" s="75">
        <f>PXIL!S26</f>
        <v>0</v>
      </c>
      <c r="AK26" s="75">
        <f>RTM_IEX!M26</f>
        <v>2.0299999999999998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7.88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12.027964000000001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6.63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0.18451808320000002</v>
      </c>
      <c r="AD27">
        <f t="shared" si="1"/>
        <v>20.783445916799998</v>
      </c>
      <c r="AE27">
        <v>0</v>
      </c>
      <c r="AF27" s="26"/>
      <c r="AG27">
        <f t="shared" si="2"/>
        <v>20.783445916799998</v>
      </c>
      <c r="AI27" s="75">
        <f>PXIL!M27</f>
        <v>0</v>
      </c>
      <c r="AJ27" s="75">
        <f>PXIL!S27</f>
        <v>0</v>
      </c>
      <c r="AK27" s="75">
        <f>RTM_IEX!M27</f>
        <v>2.31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12.027964000000001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0.21074208320000001</v>
      </c>
      <c r="AD28">
        <f t="shared" si="1"/>
        <v>23.737221916799999</v>
      </c>
      <c r="AE28">
        <v>0</v>
      </c>
      <c r="AF28" s="26"/>
      <c r="AG28">
        <f t="shared" si="2"/>
        <v>23.737221916799999</v>
      </c>
      <c r="AI28" s="75">
        <f>PXIL!M28</f>
        <v>0</v>
      </c>
      <c r="AJ28" s="75">
        <f>PXIL!S28</f>
        <v>0</v>
      </c>
      <c r="AK28" s="75">
        <f>RTM_IEX!M28</f>
        <v>2.31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12.027964000000001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0.21074208320000001</v>
      </c>
      <c r="AD29">
        <f t="shared" si="1"/>
        <v>23.737221916799999</v>
      </c>
      <c r="AE29">
        <v>0</v>
      </c>
      <c r="AF29" s="26"/>
      <c r="AG29">
        <f t="shared" si="2"/>
        <v>23.737221916799999</v>
      </c>
      <c r="AI29" s="75">
        <f>PXIL!M29</f>
        <v>0</v>
      </c>
      <c r="AJ29" s="75">
        <f>PXIL!S29</f>
        <v>0</v>
      </c>
      <c r="AK29" s="75">
        <f>RTM_IEX!M29</f>
        <v>2.31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12.027964000000001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6.63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0.18451808320000002</v>
      </c>
      <c r="AD30">
        <f t="shared" si="1"/>
        <v>20.783445916799998</v>
      </c>
      <c r="AE30">
        <v>0</v>
      </c>
      <c r="AF30" s="26"/>
      <c r="AG30">
        <f t="shared" si="2"/>
        <v>20.783445916799998</v>
      </c>
      <c r="AI30" s="75">
        <f>PXIL!M30</f>
        <v>0</v>
      </c>
      <c r="AJ30" s="75">
        <f>PXIL!S30</f>
        <v>0</v>
      </c>
      <c r="AK30" s="75">
        <f>RTM_IEX!M30</f>
        <v>2.31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12.027964000000001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7.69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0.19384608320000005</v>
      </c>
      <c r="AD31">
        <f t="shared" si="1"/>
        <v>21.8341179168</v>
      </c>
      <c r="AE31">
        <v>0</v>
      </c>
      <c r="AF31" s="26"/>
      <c r="AG31">
        <f t="shared" si="2"/>
        <v>21.8341179168</v>
      </c>
      <c r="AI31" s="75">
        <f>PXIL!M31</f>
        <v>0</v>
      </c>
      <c r="AJ31" s="75">
        <f>PXIL!S31</f>
        <v>0</v>
      </c>
      <c r="AK31" s="75">
        <f>RTM_IEX!M31</f>
        <v>2.31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12.027964000000001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0.20475808320000002</v>
      </c>
      <c r="AD32">
        <f t="shared" si="1"/>
        <v>23.063205916799998</v>
      </c>
      <c r="AE32">
        <v>0</v>
      </c>
      <c r="AF32" s="26"/>
      <c r="AG32">
        <f t="shared" si="2"/>
        <v>23.063205916799998</v>
      </c>
      <c r="AI32" s="75">
        <f>PXIL!M32</f>
        <v>0</v>
      </c>
      <c r="AJ32" s="75">
        <f>PXIL!S32</f>
        <v>0</v>
      </c>
      <c r="AK32" s="75">
        <f>RTM_IEX!M32</f>
        <v>2.31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12.027964000000001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8.17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0.19807008320000002</v>
      </c>
      <c r="AD33">
        <f t="shared" si="1"/>
        <v>22.309893916799997</v>
      </c>
      <c r="AE33">
        <v>0</v>
      </c>
      <c r="AF33" s="26"/>
      <c r="AG33">
        <f t="shared" si="2"/>
        <v>22.309893916799997</v>
      </c>
      <c r="AI33" s="75">
        <f>PXIL!M33</f>
        <v>0</v>
      </c>
      <c r="AJ33" s="75">
        <f>PXIL!S33</f>
        <v>0</v>
      </c>
      <c r="AK33" s="75">
        <f>RTM_IEX!M33</f>
        <v>2.31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12.027964000000001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0.19129408320000005</v>
      </c>
      <c r="AD34">
        <f t="shared" si="1"/>
        <v>21.546669916800003</v>
      </c>
      <c r="AE34">
        <v>0</v>
      </c>
      <c r="AF34" s="26"/>
      <c r="AG34">
        <f t="shared" si="2"/>
        <v>21.546669916800003</v>
      </c>
      <c r="AI34" s="75">
        <f>PXIL!M34</f>
        <v>0</v>
      </c>
      <c r="AJ34" s="75">
        <f>PXIL!S34</f>
        <v>0</v>
      </c>
      <c r="AK34" s="75">
        <f>RTM_IEX!M34</f>
        <v>2.31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12.027964000000001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8.4499999999999993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0.18020608320000001</v>
      </c>
      <c r="AD35">
        <f t="shared" si="1"/>
        <v>20.297757916799998</v>
      </c>
      <c r="AE35">
        <v>0</v>
      </c>
      <c r="AF35" s="26"/>
      <c r="AG35">
        <f t="shared" si="2"/>
        <v>20.297757916799998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12.027964000000001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0.1904140832</v>
      </c>
      <c r="AD36">
        <f t="shared" si="1"/>
        <v>21.4475499168</v>
      </c>
      <c r="AE36">
        <v>0</v>
      </c>
      <c r="AF36" s="26"/>
      <c r="AG36">
        <f t="shared" si="2"/>
        <v>21.4475499168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12.027964000000001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0.1904140832</v>
      </c>
      <c r="AD37">
        <f t="shared" si="1"/>
        <v>21.4475499168</v>
      </c>
      <c r="AE37">
        <v>0</v>
      </c>
      <c r="AF37" s="26"/>
      <c r="AG37">
        <f t="shared" si="2"/>
        <v>21.4475499168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12.027964000000001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0.1904140832</v>
      </c>
      <c r="AD38">
        <f t="shared" si="1"/>
        <v>21.4475499168</v>
      </c>
      <c r="AE38">
        <v>0</v>
      </c>
      <c r="AF38" s="26"/>
      <c r="AG38">
        <f t="shared" si="2"/>
        <v>21.4475499168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12.027964000000001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0.1904140832</v>
      </c>
      <c r="AD39">
        <f t="shared" si="1"/>
        <v>21.4475499168</v>
      </c>
      <c r="AE39">
        <v>0</v>
      </c>
      <c r="AF39" s="26"/>
      <c r="AG39">
        <f t="shared" si="2"/>
        <v>21.4475499168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12.027964000000001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8.17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0.17774208320000001</v>
      </c>
      <c r="AD40">
        <f t="shared" si="1"/>
        <v>20.020221916800001</v>
      </c>
      <c r="AE40">
        <v>0</v>
      </c>
      <c r="AF40" s="26"/>
      <c r="AG40">
        <f t="shared" si="2"/>
        <v>20.020221916800001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14.410500000000001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0.2113804</v>
      </c>
      <c r="AD41">
        <f t="shared" si="1"/>
        <v>23.809119599999999</v>
      </c>
      <c r="AE41">
        <v>0</v>
      </c>
      <c r="AF41" s="26"/>
      <c r="AG41">
        <f t="shared" si="2"/>
        <v>23.809119599999999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14.410500000000001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0.2113804</v>
      </c>
      <c r="AD42">
        <f t="shared" si="1"/>
        <v>23.809119599999999</v>
      </c>
      <c r="AE42">
        <v>0</v>
      </c>
      <c r="AF42" s="26"/>
      <c r="AG42">
        <f t="shared" si="2"/>
        <v>23.809119599999999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14.410500000000001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7.21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0.1902604</v>
      </c>
      <c r="AD43">
        <f t="shared" si="1"/>
        <v>21.4302396</v>
      </c>
      <c r="AE43">
        <v>0</v>
      </c>
      <c r="AF43" s="26"/>
      <c r="AG43">
        <f t="shared" si="2"/>
        <v>21.4302396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14.410500000000001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7.97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0.19694840000000002</v>
      </c>
      <c r="AD44">
        <f t="shared" si="1"/>
        <v>22.183551600000001</v>
      </c>
      <c r="AE44">
        <v>0</v>
      </c>
      <c r="AF44" s="26"/>
      <c r="AG44">
        <f t="shared" si="2"/>
        <v>22.183551600000001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14.410500000000001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6.63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0.18515640000000003</v>
      </c>
      <c r="AD45">
        <f t="shared" si="1"/>
        <v>20.855343600000001</v>
      </c>
      <c r="AE45">
        <v>0</v>
      </c>
      <c r="AF45" s="26"/>
      <c r="AG45">
        <f t="shared" si="2"/>
        <v>20.855343600000001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14.410500000000001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4.71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0.1682604</v>
      </c>
      <c r="AD46">
        <f t="shared" si="1"/>
        <v>18.952239599999999</v>
      </c>
      <c r="AE46">
        <v>0</v>
      </c>
      <c r="AF46" s="26"/>
      <c r="AG46">
        <f t="shared" si="2"/>
        <v>18.952239599999999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14.410500000000001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6.34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0.18260440000000003</v>
      </c>
      <c r="AD47">
        <f t="shared" si="1"/>
        <v>20.567895600000003</v>
      </c>
      <c r="AE47">
        <v>0</v>
      </c>
      <c r="AF47" s="26"/>
      <c r="AG47">
        <f t="shared" si="2"/>
        <v>20.567895600000003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14.410500000000001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6.72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0.18594840000000001</v>
      </c>
      <c r="AD48">
        <f t="shared" si="1"/>
        <v>20.9445516</v>
      </c>
      <c r="AE48">
        <v>0</v>
      </c>
      <c r="AF48" s="26"/>
      <c r="AG48">
        <f t="shared" si="2"/>
        <v>20.9445516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14.410500000000001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9.61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0.2113804</v>
      </c>
      <c r="AD49">
        <f t="shared" si="1"/>
        <v>23.809119599999999</v>
      </c>
      <c r="AE49">
        <v>0</v>
      </c>
      <c r="AF49" s="26"/>
      <c r="AG49">
        <f t="shared" si="2"/>
        <v>23.809119599999999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14.410500000000001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0.2113804</v>
      </c>
      <c r="AD50">
        <f t="shared" si="1"/>
        <v>23.809119599999999</v>
      </c>
      <c r="AE50">
        <v>0</v>
      </c>
      <c r="AF50" s="26"/>
      <c r="AG50">
        <f t="shared" si="2"/>
        <v>23.809119599999999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14.410500000000001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0.2113804</v>
      </c>
      <c r="AD51">
        <f t="shared" si="1"/>
        <v>23.809119599999999</v>
      </c>
      <c r="AE51">
        <v>0</v>
      </c>
      <c r="AF51" s="26"/>
      <c r="AG51">
        <f t="shared" si="2"/>
        <v>23.809119599999999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14.410500000000001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4.32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0.16482840000000001</v>
      </c>
      <c r="AD52">
        <f t="shared" si="1"/>
        <v>18.565671599999998</v>
      </c>
      <c r="AE52">
        <v>0</v>
      </c>
      <c r="AF52" s="26"/>
      <c r="AG52">
        <f t="shared" si="2"/>
        <v>18.565671599999998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14.410500000000001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0.1708124</v>
      </c>
      <c r="AD53">
        <f t="shared" si="1"/>
        <v>19.2396876</v>
      </c>
      <c r="AE53">
        <v>0</v>
      </c>
      <c r="AF53" s="26"/>
      <c r="AG53">
        <f t="shared" si="2"/>
        <v>19.2396876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14.410500000000001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7.49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0.19272440000000002</v>
      </c>
      <c r="AD54">
        <f t="shared" si="1"/>
        <v>21.707775600000002</v>
      </c>
      <c r="AE54">
        <v>0</v>
      </c>
      <c r="AF54" s="26"/>
      <c r="AG54">
        <f t="shared" si="2"/>
        <v>21.707775600000002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14.410500000000001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0.2113804</v>
      </c>
      <c r="AD55">
        <f t="shared" si="1"/>
        <v>23.809119599999999</v>
      </c>
      <c r="AE55">
        <v>0</v>
      </c>
      <c r="AF55" s="26"/>
      <c r="AG55">
        <f t="shared" si="2"/>
        <v>23.809119599999999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14.410500000000001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8.17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0.19870840000000001</v>
      </c>
      <c r="AD56">
        <f t="shared" si="1"/>
        <v>22.3817916</v>
      </c>
      <c r="AE56">
        <v>0</v>
      </c>
      <c r="AF56" s="26"/>
      <c r="AG56">
        <f t="shared" si="2"/>
        <v>22.3817916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14.410500000000001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6.34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0.18260440000000003</v>
      </c>
      <c r="AD57">
        <f t="shared" si="1"/>
        <v>20.567895600000003</v>
      </c>
      <c r="AE57">
        <v>0</v>
      </c>
      <c r="AF57" s="26"/>
      <c r="AG57">
        <f t="shared" si="2"/>
        <v>20.567895600000003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14.410500000000001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4.03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0.16227640000000002</v>
      </c>
      <c r="AD58">
        <f t="shared" si="1"/>
        <v>18.2782236</v>
      </c>
      <c r="AE58">
        <v>0</v>
      </c>
      <c r="AF58" s="26"/>
      <c r="AG58">
        <f t="shared" si="2"/>
        <v>18.2782236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14.410500000000001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7.88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0.19615640000000004</v>
      </c>
      <c r="AD59">
        <f t="shared" si="1"/>
        <v>22.094343600000002</v>
      </c>
      <c r="AE59">
        <v>0</v>
      </c>
      <c r="AF59" s="26"/>
      <c r="AG59">
        <f t="shared" si="2"/>
        <v>22.094343600000002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14.410500000000001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0.2113804</v>
      </c>
      <c r="AD60">
        <f t="shared" si="1"/>
        <v>23.809119599999999</v>
      </c>
      <c r="AE60">
        <v>0</v>
      </c>
      <c r="AF60" s="26"/>
      <c r="AG60">
        <f t="shared" si="2"/>
        <v>23.809119599999999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14.410500000000001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0.2113804</v>
      </c>
      <c r="AD61">
        <f t="shared" si="1"/>
        <v>23.809119599999999</v>
      </c>
      <c r="AE61">
        <v>0</v>
      </c>
      <c r="AF61" s="26"/>
      <c r="AG61">
        <f t="shared" si="2"/>
        <v>23.809119599999999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14.410500000000001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0.20539640000000001</v>
      </c>
      <c r="AD62">
        <f t="shared" si="1"/>
        <v>23.135103599999997</v>
      </c>
      <c r="AE62">
        <v>0</v>
      </c>
      <c r="AF62" s="26"/>
      <c r="AG62">
        <f t="shared" si="2"/>
        <v>23.135103599999997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14.410500000000001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0.19193240000000003</v>
      </c>
      <c r="AD63">
        <f t="shared" si="1"/>
        <v>21.618567600000002</v>
      </c>
      <c r="AE63">
        <v>0</v>
      </c>
      <c r="AF63" s="26"/>
      <c r="AG63">
        <f t="shared" si="2"/>
        <v>21.618567600000002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14.410500000000001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0.2113804</v>
      </c>
      <c r="AD64">
        <f t="shared" si="1"/>
        <v>23.809119599999999</v>
      </c>
      <c r="AE64">
        <v>0</v>
      </c>
      <c r="AF64" s="26"/>
      <c r="AG64">
        <f t="shared" si="2"/>
        <v>23.809119599999999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14.410500000000001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0.2113804</v>
      </c>
      <c r="AD65">
        <f t="shared" si="1"/>
        <v>23.809119599999999</v>
      </c>
      <c r="AE65">
        <v>0</v>
      </c>
      <c r="AF65" s="26"/>
      <c r="AG65">
        <f t="shared" si="2"/>
        <v>23.809119599999999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14.410500000000001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8.26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0.19950040000000002</v>
      </c>
      <c r="AD66">
        <f t="shared" si="1"/>
        <v>22.470999599999999</v>
      </c>
      <c r="AE66">
        <v>0</v>
      </c>
      <c r="AF66" s="26"/>
      <c r="AG66">
        <f t="shared" si="2"/>
        <v>22.470999599999999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14.410500000000001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8.07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0.19782840000000002</v>
      </c>
      <c r="AD67">
        <f t="shared" si="1"/>
        <v>22.2826716</v>
      </c>
      <c r="AE67">
        <v>0</v>
      </c>
      <c r="AF67" s="26"/>
      <c r="AG67">
        <f t="shared" si="2"/>
        <v>22.2826716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14.410500000000001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7.88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0.19615640000000004</v>
      </c>
      <c r="AD68">
        <f t="shared" ref="AD68:AD98" si="4">SUM(B68:AB68,AI68:AR68)-AC68</f>
        <v>22.094343600000002</v>
      </c>
      <c r="AE68">
        <v>0</v>
      </c>
      <c r="AF68" s="26"/>
      <c r="AG68">
        <f t="shared" ref="AG68:AG98" si="5">SUM(AD68:AF68)</f>
        <v>22.094343600000002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14.410500000000001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0.2113804</v>
      </c>
      <c r="AD69">
        <f t="shared" si="4"/>
        <v>23.809119599999999</v>
      </c>
      <c r="AE69">
        <v>0</v>
      </c>
      <c r="AF69" s="26"/>
      <c r="AG69">
        <f t="shared" si="5"/>
        <v>23.809119599999999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14.410500000000001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9.51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0.2105004</v>
      </c>
      <c r="AD70">
        <f t="shared" si="4"/>
        <v>23.7099996</v>
      </c>
      <c r="AE70">
        <v>0</v>
      </c>
      <c r="AF70" s="26"/>
      <c r="AG70">
        <f t="shared" si="5"/>
        <v>23.7099996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14.410500000000001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0.2113804</v>
      </c>
      <c r="AD71">
        <f t="shared" si="4"/>
        <v>23.809119599999999</v>
      </c>
      <c r="AE71">
        <v>0</v>
      </c>
      <c r="AF71" s="26"/>
      <c r="AG71">
        <f t="shared" si="5"/>
        <v>23.809119599999999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14.410500000000001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0.2113804</v>
      </c>
      <c r="AD72">
        <f t="shared" si="4"/>
        <v>23.809119599999999</v>
      </c>
      <c r="AE72">
        <v>0</v>
      </c>
      <c r="AF72" s="26"/>
      <c r="AG72">
        <f t="shared" si="5"/>
        <v>23.809119599999999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14.410500000000001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8.4499999999999993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0.20117240000000003</v>
      </c>
      <c r="AD73">
        <f t="shared" si="4"/>
        <v>22.659327600000001</v>
      </c>
      <c r="AE73">
        <v>0</v>
      </c>
      <c r="AF73" s="26"/>
      <c r="AG73">
        <f t="shared" si="5"/>
        <v>22.659327600000001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14.410500000000001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0.2113804</v>
      </c>
      <c r="AD74">
        <f t="shared" si="4"/>
        <v>23.809119599999999</v>
      </c>
      <c r="AE74">
        <v>0</v>
      </c>
      <c r="AF74" s="26"/>
      <c r="AG74">
        <f t="shared" si="5"/>
        <v>23.809119599999999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14.410500000000001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0.2113804</v>
      </c>
      <c r="AD75">
        <f t="shared" si="4"/>
        <v>23.809119599999999</v>
      </c>
      <c r="AE75">
        <v>0</v>
      </c>
      <c r="AF75" s="26"/>
      <c r="AG75">
        <f t="shared" si="5"/>
        <v>23.809119599999999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14.410500000000001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9.41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0.20962040000000004</v>
      </c>
      <c r="AD76">
        <f t="shared" si="4"/>
        <v>23.610879600000004</v>
      </c>
      <c r="AE76">
        <v>0</v>
      </c>
      <c r="AF76" s="26"/>
      <c r="AG76">
        <f t="shared" si="5"/>
        <v>23.610879600000004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14.410500000000001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0.2113804</v>
      </c>
      <c r="AD77">
        <f t="shared" si="4"/>
        <v>23.809119599999999</v>
      </c>
      <c r="AE77">
        <v>0</v>
      </c>
      <c r="AF77" s="26"/>
      <c r="AG77">
        <f t="shared" si="5"/>
        <v>23.809119599999999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14.410500000000001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8.84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0.20460440000000002</v>
      </c>
      <c r="AD78">
        <f t="shared" si="4"/>
        <v>23.045895600000001</v>
      </c>
      <c r="AE78">
        <v>0</v>
      </c>
      <c r="AF78" s="26"/>
      <c r="AG78">
        <f t="shared" si="5"/>
        <v>23.045895600000001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14.410500000000001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6.82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0.18682840000000001</v>
      </c>
      <c r="AD79">
        <f t="shared" si="4"/>
        <v>21.0436716</v>
      </c>
      <c r="AE79">
        <v>0</v>
      </c>
      <c r="AF79" s="26"/>
      <c r="AG79">
        <f t="shared" si="5"/>
        <v>21.0436716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14.410500000000001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7.47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0.19254840000000004</v>
      </c>
      <c r="AD80">
        <f t="shared" si="4"/>
        <v>21.687951600000002</v>
      </c>
      <c r="AE80">
        <v>0</v>
      </c>
      <c r="AF80" s="26"/>
      <c r="AG80">
        <f t="shared" si="5"/>
        <v>21.687951600000002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14.410500000000001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7.35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0.19149240000000001</v>
      </c>
      <c r="AD81">
        <f t="shared" si="4"/>
        <v>21.569007599999999</v>
      </c>
      <c r="AE81">
        <v>0</v>
      </c>
      <c r="AF81" s="26"/>
      <c r="AG81">
        <f t="shared" si="5"/>
        <v>21.569007599999999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14.410500000000001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7.19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0.19008440000000001</v>
      </c>
      <c r="AD82">
        <f t="shared" si="4"/>
        <v>21.4104156</v>
      </c>
      <c r="AE82">
        <v>0</v>
      </c>
      <c r="AF82" s="26"/>
      <c r="AG82">
        <f t="shared" si="5"/>
        <v>21.4104156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14.410500000000001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6.29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0.18216440000000003</v>
      </c>
      <c r="AD83">
        <f t="shared" si="4"/>
        <v>20.5183356</v>
      </c>
      <c r="AE83">
        <v>0</v>
      </c>
      <c r="AF83" s="26"/>
      <c r="AG83">
        <f t="shared" si="5"/>
        <v>20.5183356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14.410500000000001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6.12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0.18066840000000001</v>
      </c>
      <c r="AD84">
        <f t="shared" si="4"/>
        <v>20.349831600000002</v>
      </c>
      <c r="AE84">
        <v>0</v>
      </c>
      <c r="AF84" s="26"/>
      <c r="AG84">
        <f t="shared" si="5"/>
        <v>20.349831600000002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14.410500000000001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6.34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0.18260440000000003</v>
      </c>
      <c r="AD85">
        <f t="shared" si="4"/>
        <v>20.567895600000003</v>
      </c>
      <c r="AE85">
        <v>0</v>
      </c>
      <c r="AF85" s="26"/>
      <c r="AG85">
        <f t="shared" si="5"/>
        <v>20.567895600000003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14.410500000000001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5.96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0.17926040000000001</v>
      </c>
      <c r="AD86">
        <f t="shared" si="4"/>
        <v>20.191239599999999</v>
      </c>
      <c r="AE86">
        <v>0</v>
      </c>
      <c r="AF86" s="26"/>
      <c r="AG86">
        <f t="shared" si="5"/>
        <v>20.191239599999999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14.410500000000001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4.2699999999999996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0.16438840000000002</v>
      </c>
      <c r="AD87">
        <f t="shared" si="4"/>
        <v>18.516111600000002</v>
      </c>
      <c r="AE87">
        <v>0</v>
      </c>
      <c r="AF87" s="26"/>
      <c r="AG87">
        <f t="shared" si="5"/>
        <v>18.516111600000002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14.410500000000001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3.83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0.1605164</v>
      </c>
      <c r="AD88">
        <f t="shared" si="4"/>
        <v>18.079983600000002</v>
      </c>
      <c r="AE88">
        <v>0</v>
      </c>
      <c r="AF88" s="26"/>
      <c r="AG88">
        <f t="shared" si="5"/>
        <v>18.079983600000002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14.410500000000001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1.81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0.14274040000000002</v>
      </c>
      <c r="AD89">
        <f t="shared" si="4"/>
        <v>16.0777596</v>
      </c>
      <c r="AE89">
        <v>0</v>
      </c>
      <c r="AF89" s="26"/>
      <c r="AG89">
        <f t="shared" si="5"/>
        <v>16.0777596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14.410500000000001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2.08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0.14511640000000001</v>
      </c>
      <c r="AD90">
        <f t="shared" si="4"/>
        <v>16.345383600000002</v>
      </c>
      <c r="AE90">
        <v>0</v>
      </c>
      <c r="AF90" s="26"/>
      <c r="AG90">
        <f t="shared" si="5"/>
        <v>16.345383600000002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14.410500000000001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1.89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0.1434444</v>
      </c>
      <c r="AD91">
        <f t="shared" si="4"/>
        <v>16.1570556</v>
      </c>
      <c r="AE91">
        <v>0</v>
      </c>
      <c r="AF91" s="26"/>
      <c r="AG91">
        <f t="shared" si="5"/>
        <v>16.1570556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14.410500000000001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1.04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0.13596440000000001</v>
      </c>
      <c r="AD92">
        <f t="shared" si="4"/>
        <v>15.314535600000001</v>
      </c>
      <c r="AE92">
        <v>0</v>
      </c>
      <c r="AF92" s="26"/>
      <c r="AG92">
        <f t="shared" si="5"/>
        <v>15.314535600000001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14.410500000000001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0.28999999999999998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0.12936440000000002</v>
      </c>
      <c r="AD93">
        <f t="shared" si="4"/>
        <v>14.5711356</v>
      </c>
      <c r="AE93">
        <v>0</v>
      </c>
      <c r="AF93" s="26"/>
      <c r="AG93">
        <f t="shared" si="5"/>
        <v>14.5711356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14.410500000000001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1.44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0.13948440000000001</v>
      </c>
      <c r="AD94">
        <f t="shared" si="4"/>
        <v>15.7110156</v>
      </c>
      <c r="AE94">
        <v>0</v>
      </c>
      <c r="AF94" s="26"/>
      <c r="AG94">
        <f t="shared" si="5"/>
        <v>15.7110156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14.410500000000001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1.1499999999999999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0.13693240000000001</v>
      </c>
      <c r="AD95">
        <f t="shared" si="4"/>
        <v>15.423567600000002</v>
      </c>
      <c r="AE95">
        <v>0</v>
      </c>
      <c r="AF95" s="26"/>
      <c r="AG95">
        <f t="shared" si="5"/>
        <v>15.423567600000002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14.410500000000001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0.39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0.13024440000000001</v>
      </c>
      <c r="AD96">
        <f t="shared" si="4"/>
        <v>14.670255600000001</v>
      </c>
      <c r="AE96">
        <v>0</v>
      </c>
      <c r="AF96" s="26"/>
      <c r="AG96">
        <f t="shared" si="5"/>
        <v>14.670255600000001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14.410500000000001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0.13385240000000001</v>
      </c>
      <c r="AD97">
        <f t="shared" si="4"/>
        <v>15.076647600000001</v>
      </c>
      <c r="AE97">
        <v>0</v>
      </c>
      <c r="AF97" s="26"/>
      <c r="AG97">
        <f t="shared" si="5"/>
        <v>15.076647600000001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14.410500000000001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0.99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0.13552440000000002</v>
      </c>
      <c r="AD98">
        <f t="shared" si="4"/>
        <v>15.264975600000001</v>
      </c>
      <c r="AE98">
        <v>0</v>
      </c>
      <c r="AF98" s="26"/>
      <c r="AG98">
        <f t="shared" si="5"/>
        <v>15.264975600000001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0.32431002299999945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0.12664250000000002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4.2297862023999979E-3</v>
      </c>
      <c r="AD99">
        <f t="shared" si="6"/>
        <v>0.47642773679760025</v>
      </c>
      <c r="AE99">
        <f t="shared" ref="AE99:AR99" si="8">SUM(AE3:AE98)/4000</f>
        <v>0</v>
      </c>
      <c r="AG99">
        <f t="shared" si="8"/>
        <v>0.47642773679760025</v>
      </c>
      <c r="AI99">
        <f t="shared" si="8"/>
        <v>0</v>
      </c>
      <c r="AJ99">
        <f t="shared" si="8"/>
        <v>0</v>
      </c>
      <c r="AK99">
        <f t="shared" si="8"/>
        <v>1.1010000000000004E-2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1.8694999999999996E-2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45032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150</v>
      </c>
      <c r="C3" s="16">
        <f>'[1]16'!C5</f>
        <v>0</v>
      </c>
      <c r="D3" s="16">
        <f>'[1]16'!D5</f>
        <v>170</v>
      </c>
      <c r="E3" s="16">
        <f>'[1]16'!E5</f>
        <v>0</v>
      </c>
      <c r="F3" s="15">
        <f>SUM(B3:E3)</f>
        <v>320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'[1]16'!B6</f>
        <v>150</v>
      </c>
      <c r="C4" s="16">
        <f>'[1]16'!C6</f>
        <v>0</v>
      </c>
      <c r="D4" s="16">
        <f>'[1]16'!D6</f>
        <v>170</v>
      </c>
      <c r="E4" s="16">
        <f>'[1]16'!E6</f>
        <v>0</v>
      </c>
      <c r="F4" s="15">
        <f>SUM(B4:E4)</f>
        <v>320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'[1]16'!B7</f>
        <v>150</v>
      </c>
      <c r="C5" s="16">
        <f>'[1]16'!C7</f>
        <v>0</v>
      </c>
      <c r="D5" s="16">
        <f>'[1]16'!D7</f>
        <v>170</v>
      </c>
      <c r="E5" s="16">
        <f>'[1]16'!E7</f>
        <v>0</v>
      </c>
      <c r="F5" s="15">
        <f t="shared" ref="F5:F68" si="6">SUM(B5:E5)</f>
        <v>320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'[1]16'!B8</f>
        <v>150</v>
      </c>
      <c r="C6" s="16">
        <f>'[1]16'!C8</f>
        <v>0</v>
      </c>
      <c r="D6" s="16">
        <f>'[1]16'!D8</f>
        <v>170</v>
      </c>
      <c r="E6" s="16">
        <f>'[1]16'!E8</f>
        <v>0</v>
      </c>
      <c r="F6" s="15">
        <f t="shared" si="6"/>
        <v>320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'[1]16'!B9</f>
        <v>150</v>
      </c>
      <c r="C7" s="16">
        <f>'[1]16'!C9</f>
        <v>0</v>
      </c>
      <c r="D7" s="16">
        <f>'[1]16'!D9</f>
        <v>170</v>
      </c>
      <c r="E7" s="16">
        <f>'[1]16'!E9</f>
        <v>0</v>
      </c>
      <c r="F7" s="15">
        <f t="shared" si="6"/>
        <v>320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'[1]16'!B10</f>
        <v>150</v>
      </c>
      <c r="C8" s="16">
        <f>'[1]16'!C10</f>
        <v>0</v>
      </c>
      <c r="D8" s="16">
        <f>'[1]16'!D10</f>
        <v>170</v>
      </c>
      <c r="E8" s="16">
        <f>'[1]16'!E10</f>
        <v>0</v>
      </c>
      <c r="F8" s="15">
        <f t="shared" si="6"/>
        <v>320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'[1]16'!B11</f>
        <v>150</v>
      </c>
      <c r="C9" s="16">
        <f>'[1]16'!C11</f>
        <v>0</v>
      </c>
      <c r="D9" s="16">
        <f>'[1]16'!D11</f>
        <v>170</v>
      </c>
      <c r="E9" s="16">
        <f>'[1]16'!E11</f>
        <v>0</v>
      </c>
      <c r="F9" s="15">
        <f t="shared" si="6"/>
        <v>320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'[1]16'!B12</f>
        <v>150</v>
      </c>
      <c r="C10" s="16">
        <f>'[1]16'!C12</f>
        <v>0</v>
      </c>
      <c r="D10" s="16">
        <f>'[1]16'!D12</f>
        <v>170</v>
      </c>
      <c r="E10" s="16">
        <f>'[1]16'!E12</f>
        <v>0</v>
      </c>
      <c r="F10" s="15">
        <f t="shared" si="6"/>
        <v>320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'[1]16'!B13</f>
        <v>150</v>
      </c>
      <c r="C11" s="16">
        <f>'[1]16'!C13</f>
        <v>0</v>
      </c>
      <c r="D11" s="16">
        <f>'[1]16'!D13</f>
        <v>170</v>
      </c>
      <c r="E11" s="16">
        <f>'[1]16'!E13</f>
        <v>0</v>
      </c>
      <c r="F11" s="15">
        <f t="shared" si="6"/>
        <v>320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'[1]16'!B14</f>
        <v>150</v>
      </c>
      <c r="C12" s="16">
        <f>'[1]16'!C14</f>
        <v>0</v>
      </c>
      <c r="D12" s="16">
        <f>'[1]16'!D14</f>
        <v>170</v>
      </c>
      <c r="E12" s="16">
        <f>'[1]16'!E14</f>
        <v>0</v>
      </c>
      <c r="F12" s="15">
        <f t="shared" si="6"/>
        <v>320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'[1]16'!B15</f>
        <v>150</v>
      </c>
      <c r="C13" s="16">
        <f>'[1]16'!C15</f>
        <v>0</v>
      </c>
      <c r="D13" s="16">
        <f>'[1]16'!D15</f>
        <v>170</v>
      </c>
      <c r="E13" s="16">
        <f>'[1]16'!E15</f>
        <v>0</v>
      </c>
      <c r="F13" s="15">
        <f t="shared" si="6"/>
        <v>320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'[1]16'!B16</f>
        <v>150</v>
      </c>
      <c r="C14" s="16">
        <f>'[1]16'!C16</f>
        <v>0</v>
      </c>
      <c r="D14" s="16">
        <f>'[1]16'!D16</f>
        <v>170</v>
      </c>
      <c r="E14" s="16">
        <f>'[1]16'!E16</f>
        <v>0</v>
      </c>
      <c r="F14" s="15">
        <f t="shared" si="6"/>
        <v>320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'[1]16'!B17</f>
        <v>150</v>
      </c>
      <c r="C15" s="16">
        <f>'[1]16'!C17</f>
        <v>0</v>
      </c>
      <c r="D15" s="16">
        <f>'[1]16'!D17</f>
        <v>170</v>
      </c>
      <c r="E15" s="16">
        <f>'[1]16'!E17</f>
        <v>0</v>
      </c>
      <c r="F15" s="15">
        <f t="shared" si="6"/>
        <v>320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'[1]16'!B18</f>
        <v>150</v>
      </c>
      <c r="C16" s="16">
        <f>'[1]16'!C18</f>
        <v>0</v>
      </c>
      <c r="D16" s="16">
        <f>'[1]16'!D18</f>
        <v>170</v>
      </c>
      <c r="E16" s="16">
        <f>'[1]16'!E18</f>
        <v>0</v>
      </c>
      <c r="F16" s="15">
        <f t="shared" si="6"/>
        <v>320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'[1]16'!B19</f>
        <v>150</v>
      </c>
      <c r="C17" s="16">
        <f>'[1]16'!C19</f>
        <v>0</v>
      </c>
      <c r="D17" s="16">
        <f>'[1]16'!D19</f>
        <v>170</v>
      </c>
      <c r="E17" s="16">
        <f>'[1]16'!E19</f>
        <v>0</v>
      </c>
      <c r="F17" s="15">
        <f t="shared" si="6"/>
        <v>320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'[1]16'!B20</f>
        <v>150</v>
      </c>
      <c r="C18" s="16">
        <f>'[1]16'!C20</f>
        <v>0</v>
      </c>
      <c r="D18" s="16">
        <f>'[1]16'!D20</f>
        <v>170</v>
      </c>
      <c r="E18" s="16">
        <f>'[1]16'!E20</f>
        <v>0</v>
      </c>
      <c r="F18" s="15">
        <f t="shared" si="6"/>
        <v>320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'[1]16'!B21</f>
        <v>150</v>
      </c>
      <c r="C19" s="16">
        <f>'[1]16'!C21</f>
        <v>0</v>
      </c>
      <c r="D19" s="16">
        <f>'[1]16'!D21</f>
        <v>170</v>
      </c>
      <c r="E19" s="16">
        <f>'[1]16'!E21</f>
        <v>0</v>
      </c>
      <c r="F19" s="15">
        <f t="shared" si="6"/>
        <v>320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'[1]16'!B22</f>
        <v>150</v>
      </c>
      <c r="C20" s="16">
        <f>'[1]16'!C22</f>
        <v>0</v>
      </c>
      <c r="D20" s="16">
        <f>'[1]16'!D22</f>
        <v>170</v>
      </c>
      <c r="E20" s="16">
        <f>'[1]16'!E22</f>
        <v>0</v>
      </c>
      <c r="F20" s="15">
        <f t="shared" si="6"/>
        <v>320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'[1]16'!B23</f>
        <v>150</v>
      </c>
      <c r="C21" s="16">
        <f>'[1]16'!C23</f>
        <v>0</v>
      </c>
      <c r="D21" s="16">
        <f>'[1]16'!D23</f>
        <v>170</v>
      </c>
      <c r="E21" s="16">
        <f>'[1]16'!E23</f>
        <v>0</v>
      </c>
      <c r="F21" s="15">
        <f t="shared" si="6"/>
        <v>320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'[1]16'!B24</f>
        <v>150</v>
      </c>
      <c r="C22" s="16">
        <f>'[1]16'!C24</f>
        <v>0</v>
      </c>
      <c r="D22" s="16">
        <f>'[1]16'!D24</f>
        <v>170</v>
      </c>
      <c r="E22" s="16">
        <f>'[1]16'!E24</f>
        <v>0</v>
      </c>
      <c r="F22" s="15">
        <f t="shared" si="6"/>
        <v>320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'[1]16'!B25</f>
        <v>150</v>
      </c>
      <c r="C23" s="16">
        <f>'[1]16'!C25</f>
        <v>0</v>
      </c>
      <c r="D23" s="16">
        <f>'[1]16'!D25</f>
        <v>170</v>
      </c>
      <c r="E23" s="16">
        <f>'[1]16'!E25</f>
        <v>0</v>
      </c>
      <c r="F23" s="15">
        <f t="shared" si="6"/>
        <v>320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'[1]16'!B26</f>
        <v>150</v>
      </c>
      <c r="C24" s="16">
        <f>'[1]16'!C26</f>
        <v>0</v>
      </c>
      <c r="D24" s="16">
        <f>'[1]16'!D26</f>
        <v>170</v>
      </c>
      <c r="E24" s="16">
        <f>'[1]16'!E26</f>
        <v>0</v>
      </c>
      <c r="F24" s="15">
        <f t="shared" si="6"/>
        <v>320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'[1]16'!B27</f>
        <v>150</v>
      </c>
      <c r="C25" s="16">
        <f>'[1]16'!C27</f>
        <v>0</v>
      </c>
      <c r="D25" s="16">
        <f>'[1]16'!D27</f>
        <v>170</v>
      </c>
      <c r="E25" s="16">
        <f>'[1]16'!E27</f>
        <v>0</v>
      </c>
      <c r="F25" s="15">
        <f t="shared" si="6"/>
        <v>320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'[1]16'!B28</f>
        <v>150</v>
      </c>
      <c r="C26" s="16">
        <f>'[1]16'!C28</f>
        <v>0</v>
      </c>
      <c r="D26" s="16">
        <f>'[1]16'!D28</f>
        <v>170</v>
      </c>
      <c r="E26" s="16">
        <f>'[1]16'!E28</f>
        <v>0</v>
      </c>
      <c r="F26" s="15">
        <f t="shared" si="6"/>
        <v>320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'[1]16'!B29</f>
        <v>150</v>
      </c>
      <c r="C27" s="16">
        <f>'[1]16'!C29</f>
        <v>0</v>
      </c>
      <c r="D27" s="16">
        <f>'[1]16'!D29</f>
        <v>170</v>
      </c>
      <c r="E27" s="16">
        <f>'[1]16'!E29</f>
        <v>0</v>
      </c>
      <c r="F27" s="15">
        <f t="shared" si="6"/>
        <v>320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'[1]16'!B30</f>
        <v>150</v>
      </c>
      <c r="C28" s="16">
        <f>'[1]16'!C30</f>
        <v>0</v>
      </c>
      <c r="D28" s="16">
        <f>'[1]16'!D30</f>
        <v>170</v>
      </c>
      <c r="E28" s="16">
        <f>'[1]16'!E30</f>
        <v>0</v>
      </c>
      <c r="F28" s="15">
        <f t="shared" si="6"/>
        <v>320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'[1]16'!B31</f>
        <v>150</v>
      </c>
      <c r="C29" s="16">
        <f>'[1]16'!C31</f>
        <v>0</v>
      </c>
      <c r="D29" s="16">
        <f>'[1]16'!D31</f>
        <v>170</v>
      </c>
      <c r="E29" s="16">
        <f>'[1]16'!E31</f>
        <v>0</v>
      </c>
      <c r="F29" s="15">
        <f t="shared" si="6"/>
        <v>320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'[1]16'!B32</f>
        <v>150</v>
      </c>
      <c r="C30" s="16">
        <f>'[1]16'!C32</f>
        <v>0</v>
      </c>
      <c r="D30" s="16">
        <f>'[1]16'!D32</f>
        <v>170</v>
      </c>
      <c r="E30" s="16">
        <f>'[1]16'!E32</f>
        <v>0</v>
      </c>
      <c r="F30" s="15">
        <f t="shared" si="6"/>
        <v>320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'[1]16'!B33</f>
        <v>150</v>
      </c>
      <c r="C31" s="16">
        <f>'[1]16'!C33</f>
        <v>0</v>
      </c>
      <c r="D31" s="16">
        <f>'[1]16'!D33</f>
        <v>170</v>
      </c>
      <c r="E31" s="16">
        <f>'[1]16'!E33</f>
        <v>0</v>
      </c>
      <c r="F31" s="15">
        <f t="shared" si="6"/>
        <v>320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'[1]16'!B34</f>
        <v>150</v>
      </c>
      <c r="C32" s="16">
        <f>'[1]16'!C34</f>
        <v>0</v>
      </c>
      <c r="D32" s="16">
        <f>'[1]16'!D34</f>
        <v>170</v>
      </c>
      <c r="E32" s="16">
        <f>'[1]16'!E34</f>
        <v>0</v>
      </c>
      <c r="F32" s="15">
        <f t="shared" si="6"/>
        <v>320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'[1]16'!B35</f>
        <v>150</v>
      </c>
      <c r="C33" s="16">
        <f>'[1]16'!C35</f>
        <v>0</v>
      </c>
      <c r="D33" s="16">
        <f>'[1]16'!D35</f>
        <v>170</v>
      </c>
      <c r="E33" s="16">
        <f>'[1]16'!E35</f>
        <v>0</v>
      </c>
      <c r="F33" s="15">
        <f t="shared" si="6"/>
        <v>320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'[1]16'!B36</f>
        <v>150</v>
      </c>
      <c r="C34" s="16">
        <f>'[1]16'!C36</f>
        <v>0</v>
      </c>
      <c r="D34" s="16">
        <f>'[1]16'!D36</f>
        <v>170</v>
      </c>
      <c r="E34" s="16">
        <f>'[1]16'!E36</f>
        <v>0</v>
      </c>
      <c r="F34" s="15">
        <f t="shared" si="6"/>
        <v>320</v>
      </c>
      <c r="G34" s="15">
        <f>'[1]16'!H36</f>
        <v>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'[1]16'!B37</f>
        <v>150</v>
      </c>
      <c r="C35" s="16">
        <f>'[1]16'!C37</f>
        <v>0</v>
      </c>
      <c r="D35" s="16">
        <f>'[1]16'!D37</f>
        <v>170</v>
      </c>
      <c r="E35" s="16">
        <f>'[1]16'!E37</f>
        <v>0</v>
      </c>
      <c r="F35" s="15">
        <f t="shared" si="6"/>
        <v>320</v>
      </c>
      <c r="G35" s="15">
        <f>'[1]16'!H37</f>
        <v>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'[1]16'!B38</f>
        <v>150</v>
      </c>
      <c r="C36" s="16">
        <f>'[1]16'!C38</f>
        <v>0</v>
      </c>
      <c r="D36" s="16">
        <f>'[1]16'!D38</f>
        <v>170</v>
      </c>
      <c r="E36" s="16">
        <f>'[1]16'!E38</f>
        <v>0</v>
      </c>
      <c r="F36" s="15">
        <f t="shared" si="6"/>
        <v>320</v>
      </c>
      <c r="G36" s="15">
        <f>'[1]16'!H38</f>
        <v>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'[1]16'!B39</f>
        <v>150</v>
      </c>
      <c r="C37" s="16">
        <f>'[1]16'!C39</f>
        <v>0</v>
      </c>
      <c r="D37" s="16">
        <f>'[1]16'!D39</f>
        <v>170</v>
      </c>
      <c r="E37" s="16">
        <f>'[1]16'!E39</f>
        <v>0</v>
      </c>
      <c r="F37" s="15">
        <f t="shared" si="6"/>
        <v>320</v>
      </c>
      <c r="G37" s="15">
        <f>'[1]16'!H39</f>
        <v>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'[1]16'!B40</f>
        <v>150</v>
      </c>
      <c r="C38" s="16">
        <f>'[1]16'!C40</f>
        <v>0</v>
      </c>
      <c r="D38" s="16">
        <f>'[1]16'!D40</f>
        <v>170</v>
      </c>
      <c r="E38" s="16">
        <f>'[1]16'!E40</f>
        <v>0</v>
      </c>
      <c r="F38" s="15">
        <f t="shared" si="6"/>
        <v>320</v>
      </c>
      <c r="G38" s="15">
        <f>'[1]16'!H40</f>
        <v>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'[1]16'!B41</f>
        <v>150</v>
      </c>
      <c r="C39" s="16">
        <f>'[1]16'!C41</f>
        <v>0</v>
      </c>
      <c r="D39" s="16">
        <f>'[1]16'!D41</f>
        <v>170</v>
      </c>
      <c r="E39" s="16">
        <f>'[1]16'!E41</f>
        <v>0</v>
      </c>
      <c r="F39" s="15">
        <f t="shared" si="6"/>
        <v>320</v>
      </c>
      <c r="G39" s="15">
        <f>'[1]16'!H41</f>
        <v>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'[1]16'!B42</f>
        <v>150</v>
      </c>
      <c r="C40" s="16">
        <f>'[1]16'!C42</f>
        <v>0</v>
      </c>
      <c r="D40" s="16">
        <f>'[1]16'!D42</f>
        <v>170</v>
      </c>
      <c r="E40" s="16">
        <f>'[1]16'!E42</f>
        <v>0</v>
      </c>
      <c r="F40" s="15">
        <f t="shared" si="6"/>
        <v>320</v>
      </c>
      <c r="G40" s="15">
        <f>'[1]16'!H42</f>
        <v>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'[1]16'!B43</f>
        <v>150</v>
      </c>
      <c r="C41" s="16">
        <f>'[1]16'!C43</f>
        <v>0</v>
      </c>
      <c r="D41" s="16">
        <f>'[1]16'!D43</f>
        <v>170</v>
      </c>
      <c r="E41" s="16">
        <f>'[1]16'!E43</f>
        <v>0</v>
      </c>
      <c r="F41" s="15">
        <f t="shared" si="6"/>
        <v>320</v>
      </c>
      <c r="G41" s="15">
        <f>'[1]16'!H43</f>
        <v>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'[1]16'!B44</f>
        <v>150</v>
      </c>
      <c r="C42" s="16">
        <f>'[1]16'!C44</f>
        <v>0</v>
      </c>
      <c r="D42" s="16">
        <f>'[1]16'!D44</f>
        <v>170</v>
      </c>
      <c r="E42" s="16">
        <f>'[1]16'!E44</f>
        <v>0</v>
      </c>
      <c r="F42" s="15">
        <f t="shared" si="6"/>
        <v>320</v>
      </c>
      <c r="G42" s="15">
        <f>'[1]16'!H44</f>
        <v>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'[1]16'!B45</f>
        <v>150</v>
      </c>
      <c r="C43" s="16">
        <f>'[1]16'!C45</f>
        <v>0</v>
      </c>
      <c r="D43" s="16">
        <f>'[1]16'!D45</f>
        <v>170</v>
      </c>
      <c r="E43" s="16">
        <f>'[1]16'!E45</f>
        <v>0</v>
      </c>
      <c r="F43" s="15">
        <f t="shared" si="6"/>
        <v>320</v>
      </c>
      <c r="G43" s="15">
        <f>'[1]16'!H45</f>
        <v>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'[1]16'!B46</f>
        <v>150</v>
      </c>
      <c r="C44" s="16">
        <f>'[1]16'!C46</f>
        <v>0</v>
      </c>
      <c r="D44" s="16">
        <f>'[1]16'!D46</f>
        <v>170</v>
      </c>
      <c r="E44" s="16">
        <f>'[1]16'!E46</f>
        <v>0</v>
      </c>
      <c r="F44" s="15">
        <f t="shared" si="6"/>
        <v>320</v>
      </c>
      <c r="G44" s="15">
        <f>'[1]16'!H46</f>
        <v>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'[1]16'!B47</f>
        <v>150</v>
      </c>
      <c r="C45" s="16">
        <f>'[1]16'!C47</f>
        <v>0</v>
      </c>
      <c r="D45" s="16">
        <f>'[1]16'!D47</f>
        <v>170</v>
      </c>
      <c r="E45" s="16">
        <f>'[1]16'!E47</f>
        <v>0</v>
      </c>
      <c r="F45" s="15">
        <f t="shared" si="6"/>
        <v>320</v>
      </c>
      <c r="G45" s="15">
        <f>'[1]16'!H47</f>
        <v>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'[1]16'!B48</f>
        <v>150</v>
      </c>
      <c r="C46" s="16">
        <f>'[1]16'!C48</f>
        <v>0</v>
      </c>
      <c r="D46" s="16">
        <f>'[1]16'!D48</f>
        <v>170</v>
      </c>
      <c r="E46" s="16">
        <f>'[1]16'!E48</f>
        <v>0</v>
      </c>
      <c r="F46" s="15">
        <f t="shared" si="6"/>
        <v>320</v>
      </c>
      <c r="G46" s="15">
        <f>'[1]16'!H48</f>
        <v>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'[1]16'!B49</f>
        <v>150</v>
      </c>
      <c r="C47" s="16">
        <f>'[1]16'!C49</f>
        <v>0</v>
      </c>
      <c r="D47" s="16">
        <f>'[1]16'!D49</f>
        <v>170</v>
      </c>
      <c r="E47" s="16">
        <f>'[1]16'!E49</f>
        <v>0</v>
      </c>
      <c r="F47" s="15">
        <f t="shared" si="6"/>
        <v>320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'[1]16'!B50</f>
        <v>150</v>
      </c>
      <c r="C48" s="16">
        <f>'[1]16'!C50</f>
        <v>0</v>
      </c>
      <c r="D48" s="16">
        <f>'[1]16'!D50</f>
        <v>170</v>
      </c>
      <c r="E48" s="16">
        <f>'[1]16'!E50</f>
        <v>0</v>
      </c>
      <c r="F48" s="15">
        <f t="shared" si="6"/>
        <v>320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'[1]16'!B51</f>
        <v>150</v>
      </c>
      <c r="C49" s="16">
        <f>'[1]16'!C51</f>
        <v>0</v>
      </c>
      <c r="D49" s="16">
        <f>'[1]16'!D51</f>
        <v>170</v>
      </c>
      <c r="E49" s="16">
        <f>'[1]16'!E51</f>
        <v>0</v>
      </c>
      <c r="F49" s="15">
        <f t="shared" si="6"/>
        <v>320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'[1]16'!B52</f>
        <v>150</v>
      </c>
      <c r="C50" s="16">
        <f>'[1]16'!C52</f>
        <v>0</v>
      </c>
      <c r="D50" s="16">
        <f>'[1]16'!D52</f>
        <v>170</v>
      </c>
      <c r="E50" s="16">
        <f>'[1]16'!E52</f>
        <v>0</v>
      </c>
      <c r="F50" s="15">
        <f t="shared" si="6"/>
        <v>320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'[1]16'!B53</f>
        <v>150</v>
      </c>
      <c r="C51" s="16">
        <f>'[1]16'!C53</f>
        <v>0</v>
      </c>
      <c r="D51" s="16">
        <f>'[1]16'!D53</f>
        <v>170</v>
      </c>
      <c r="E51" s="16">
        <f>'[1]16'!E53</f>
        <v>0</v>
      </c>
      <c r="F51" s="15">
        <f t="shared" si="6"/>
        <v>320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'[1]16'!B54</f>
        <v>150</v>
      </c>
      <c r="C52" s="16">
        <f>'[1]16'!C54</f>
        <v>0</v>
      </c>
      <c r="D52" s="16">
        <f>'[1]16'!D54</f>
        <v>170</v>
      </c>
      <c r="E52" s="16">
        <f>'[1]16'!E54</f>
        <v>0</v>
      </c>
      <c r="F52" s="15">
        <f t="shared" si="6"/>
        <v>320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'[1]16'!B55</f>
        <v>150</v>
      </c>
      <c r="C53" s="16">
        <f>'[1]16'!C55</f>
        <v>0</v>
      </c>
      <c r="D53" s="16">
        <f>'[1]16'!D55</f>
        <v>170</v>
      </c>
      <c r="E53" s="16">
        <f>'[1]16'!E55</f>
        <v>0</v>
      </c>
      <c r="F53" s="15">
        <f t="shared" si="6"/>
        <v>320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'[1]16'!B56</f>
        <v>150</v>
      </c>
      <c r="C54" s="16">
        <f>'[1]16'!C56</f>
        <v>0</v>
      </c>
      <c r="D54" s="16">
        <f>'[1]16'!D56</f>
        <v>170</v>
      </c>
      <c r="E54" s="16">
        <f>'[1]16'!E56</f>
        <v>0</v>
      </c>
      <c r="F54" s="15">
        <f t="shared" si="6"/>
        <v>320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'[1]16'!B57</f>
        <v>150</v>
      </c>
      <c r="C55" s="16">
        <f>'[1]16'!C57</f>
        <v>0</v>
      </c>
      <c r="D55" s="16">
        <f>'[1]16'!D57</f>
        <v>170</v>
      </c>
      <c r="E55" s="16">
        <f>'[1]16'!E57</f>
        <v>0</v>
      </c>
      <c r="F55" s="15">
        <f t="shared" si="6"/>
        <v>320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'[1]16'!B58</f>
        <v>150</v>
      </c>
      <c r="C56" s="16">
        <f>'[1]16'!C58</f>
        <v>0</v>
      </c>
      <c r="D56" s="16">
        <f>'[1]16'!D58</f>
        <v>170</v>
      </c>
      <c r="E56" s="16">
        <f>'[1]16'!E58</f>
        <v>0</v>
      </c>
      <c r="F56" s="15">
        <f t="shared" si="6"/>
        <v>320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'[1]16'!B59</f>
        <v>150</v>
      </c>
      <c r="C57" s="16">
        <f>'[1]16'!C59</f>
        <v>0</v>
      </c>
      <c r="D57" s="16">
        <f>'[1]16'!D59</f>
        <v>170</v>
      </c>
      <c r="E57" s="16">
        <f>'[1]16'!E59</f>
        <v>0</v>
      </c>
      <c r="F57" s="15">
        <f t="shared" si="6"/>
        <v>320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'[1]16'!B60</f>
        <v>150</v>
      </c>
      <c r="C58" s="16">
        <f>'[1]16'!C60</f>
        <v>0</v>
      </c>
      <c r="D58" s="16">
        <f>'[1]16'!D60</f>
        <v>170</v>
      </c>
      <c r="E58" s="16">
        <f>'[1]16'!E60</f>
        <v>0</v>
      </c>
      <c r="F58" s="15">
        <f t="shared" si="6"/>
        <v>320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'[1]16'!B61</f>
        <v>150</v>
      </c>
      <c r="C59" s="16">
        <f>'[1]16'!C61</f>
        <v>0</v>
      </c>
      <c r="D59" s="16">
        <f>'[1]16'!D61</f>
        <v>170</v>
      </c>
      <c r="E59" s="16">
        <f>'[1]16'!E61</f>
        <v>0</v>
      </c>
      <c r="F59" s="15">
        <f t="shared" si="6"/>
        <v>320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'[1]16'!B62</f>
        <v>150</v>
      </c>
      <c r="C60" s="16">
        <f>'[1]16'!C62</f>
        <v>0</v>
      </c>
      <c r="D60" s="16">
        <f>'[1]16'!D62</f>
        <v>170</v>
      </c>
      <c r="E60" s="16">
        <f>'[1]16'!E62</f>
        <v>0</v>
      </c>
      <c r="F60" s="15">
        <f t="shared" si="6"/>
        <v>320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'[1]16'!B63</f>
        <v>150</v>
      </c>
      <c r="C61" s="16">
        <f>'[1]16'!C63</f>
        <v>0</v>
      </c>
      <c r="D61" s="16">
        <f>'[1]16'!D63</f>
        <v>170</v>
      </c>
      <c r="E61" s="16">
        <f>'[1]16'!E63</f>
        <v>0</v>
      </c>
      <c r="F61" s="15">
        <f t="shared" si="6"/>
        <v>320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'[1]16'!B64</f>
        <v>150</v>
      </c>
      <c r="C62" s="16">
        <f>'[1]16'!C64</f>
        <v>0</v>
      </c>
      <c r="D62" s="16">
        <f>'[1]16'!D64</f>
        <v>170</v>
      </c>
      <c r="E62" s="16">
        <f>'[1]16'!E64</f>
        <v>0</v>
      </c>
      <c r="F62" s="15">
        <f t="shared" si="6"/>
        <v>320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'[1]16'!B65</f>
        <v>150</v>
      </c>
      <c r="C63" s="16">
        <f>'[1]16'!C65</f>
        <v>0</v>
      </c>
      <c r="D63" s="16">
        <f>'[1]16'!D65</f>
        <v>170</v>
      </c>
      <c r="E63" s="16">
        <f>'[1]16'!E65</f>
        <v>0</v>
      </c>
      <c r="F63" s="15">
        <f t="shared" si="6"/>
        <v>320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'[1]16'!B66</f>
        <v>150</v>
      </c>
      <c r="C64" s="16">
        <f>'[1]16'!C66</f>
        <v>0</v>
      </c>
      <c r="D64" s="16">
        <f>'[1]16'!D66</f>
        <v>170</v>
      </c>
      <c r="E64" s="16">
        <f>'[1]16'!E66</f>
        <v>0</v>
      </c>
      <c r="F64" s="15">
        <f t="shared" si="6"/>
        <v>320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'[1]16'!B67</f>
        <v>150</v>
      </c>
      <c r="C65" s="16">
        <f>'[1]16'!C67</f>
        <v>0</v>
      </c>
      <c r="D65" s="16">
        <f>'[1]16'!D67</f>
        <v>170</v>
      </c>
      <c r="E65" s="16">
        <f>'[1]16'!E67</f>
        <v>0</v>
      </c>
      <c r="F65" s="15">
        <f t="shared" si="6"/>
        <v>320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'[1]16'!B68</f>
        <v>150</v>
      </c>
      <c r="C66" s="16">
        <f>'[1]16'!C68</f>
        <v>0</v>
      </c>
      <c r="D66" s="16">
        <f>'[1]16'!D68</f>
        <v>170</v>
      </c>
      <c r="E66" s="16">
        <f>'[1]16'!E68</f>
        <v>0</v>
      </c>
      <c r="F66" s="15">
        <f t="shared" si="6"/>
        <v>320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'[1]16'!B69</f>
        <v>150</v>
      </c>
      <c r="C67" s="16">
        <f>'[1]16'!C69</f>
        <v>0</v>
      </c>
      <c r="D67" s="16">
        <f>'[1]16'!D69</f>
        <v>170</v>
      </c>
      <c r="E67" s="16">
        <f>'[1]16'!E69</f>
        <v>0</v>
      </c>
      <c r="F67" s="15">
        <f t="shared" si="6"/>
        <v>320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'[1]16'!B70</f>
        <v>150</v>
      </c>
      <c r="C68" s="16">
        <f>'[1]16'!C70</f>
        <v>0</v>
      </c>
      <c r="D68" s="16">
        <f>'[1]16'!D70</f>
        <v>170</v>
      </c>
      <c r="E68" s="16">
        <f>'[1]16'!E70</f>
        <v>0</v>
      </c>
      <c r="F68" s="15">
        <f t="shared" si="6"/>
        <v>320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'[1]16'!B71</f>
        <v>150</v>
      </c>
      <c r="C69" s="16">
        <f>'[1]16'!C71</f>
        <v>0</v>
      </c>
      <c r="D69" s="16">
        <f>'[1]16'!D71</f>
        <v>170</v>
      </c>
      <c r="E69" s="16">
        <f>'[1]16'!E71</f>
        <v>0</v>
      </c>
      <c r="F69" s="15">
        <f t="shared" ref="F69:F98" si="17">SUM(B69:E69)</f>
        <v>320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'[1]16'!B72</f>
        <v>150</v>
      </c>
      <c r="C70" s="16">
        <f>'[1]16'!C72</f>
        <v>0</v>
      </c>
      <c r="D70" s="16">
        <f>'[1]16'!D72</f>
        <v>170</v>
      </c>
      <c r="E70" s="16">
        <f>'[1]16'!E72</f>
        <v>0</v>
      </c>
      <c r="F70" s="15">
        <f t="shared" si="17"/>
        <v>320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'[1]16'!B73</f>
        <v>150</v>
      </c>
      <c r="C71" s="16">
        <f>'[1]16'!C73</f>
        <v>0</v>
      </c>
      <c r="D71" s="16">
        <f>'[1]16'!D73</f>
        <v>170</v>
      </c>
      <c r="E71" s="16">
        <f>'[1]16'!E73</f>
        <v>0</v>
      </c>
      <c r="F71" s="15">
        <f t="shared" si="17"/>
        <v>320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'[1]16'!B74</f>
        <v>150</v>
      </c>
      <c r="C72" s="16">
        <f>'[1]16'!C74</f>
        <v>0</v>
      </c>
      <c r="D72" s="16">
        <f>'[1]16'!D74</f>
        <v>170</v>
      </c>
      <c r="E72" s="16">
        <f>'[1]16'!E74</f>
        <v>0</v>
      </c>
      <c r="F72" s="15">
        <f t="shared" si="17"/>
        <v>320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'[1]16'!B75</f>
        <v>150</v>
      </c>
      <c r="C73" s="16">
        <f>'[1]16'!C75</f>
        <v>0</v>
      </c>
      <c r="D73" s="16">
        <f>'[1]16'!D75</f>
        <v>170</v>
      </c>
      <c r="E73" s="16">
        <f>'[1]16'!E75</f>
        <v>0</v>
      </c>
      <c r="F73" s="15">
        <f t="shared" si="17"/>
        <v>320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'[1]16'!B76</f>
        <v>150</v>
      </c>
      <c r="C74" s="16">
        <f>'[1]16'!C76</f>
        <v>0</v>
      </c>
      <c r="D74" s="16">
        <f>'[1]16'!D76</f>
        <v>170</v>
      </c>
      <c r="E74" s="16">
        <f>'[1]16'!E76</f>
        <v>0</v>
      </c>
      <c r="F74" s="15">
        <f t="shared" si="17"/>
        <v>320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'[1]16'!B77</f>
        <v>150</v>
      </c>
      <c r="C75" s="16">
        <f>'[1]16'!C77</f>
        <v>0</v>
      </c>
      <c r="D75" s="16">
        <f>'[1]16'!D77</f>
        <v>170</v>
      </c>
      <c r="E75" s="16">
        <f>'[1]16'!E77</f>
        <v>0</v>
      </c>
      <c r="F75" s="15">
        <f t="shared" si="17"/>
        <v>320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'[1]16'!B78</f>
        <v>150</v>
      </c>
      <c r="C76" s="16">
        <f>'[1]16'!C78</f>
        <v>0</v>
      </c>
      <c r="D76" s="16">
        <f>'[1]16'!D78</f>
        <v>170</v>
      </c>
      <c r="E76" s="16">
        <f>'[1]16'!E78</f>
        <v>0</v>
      </c>
      <c r="F76" s="15">
        <f t="shared" si="17"/>
        <v>320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'[1]16'!B79</f>
        <v>150</v>
      </c>
      <c r="C77" s="16">
        <f>'[1]16'!C79</f>
        <v>0</v>
      </c>
      <c r="D77" s="16">
        <f>'[1]16'!D79</f>
        <v>170</v>
      </c>
      <c r="E77" s="16">
        <f>'[1]16'!E79</f>
        <v>0</v>
      </c>
      <c r="F77" s="15">
        <f t="shared" si="17"/>
        <v>320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'[1]16'!B80</f>
        <v>150</v>
      </c>
      <c r="C78" s="16">
        <f>'[1]16'!C80</f>
        <v>0</v>
      </c>
      <c r="D78" s="16">
        <f>'[1]16'!D80</f>
        <v>170</v>
      </c>
      <c r="E78" s="16">
        <f>'[1]16'!E80</f>
        <v>0</v>
      </c>
      <c r="F78" s="15">
        <f t="shared" si="17"/>
        <v>320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'[1]16'!B81</f>
        <v>150</v>
      </c>
      <c r="C79" s="16">
        <f>'[1]16'!C81</f>
        <v>0</v>
      </c>
      <c r="D79" s="16">
        <f>'[1]16'!D81</f>
        <v>170</v>
      </c>
      <c r="E79" s="16">
        <f>'[1]16'!E81</f>
        <v>0</v>
      </c>
      <c r="F79" s="15">
        <f t="shared" si="17"/>
        <v>320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'[1]16'!B82</f>
        <v>150</v>
      </c>
      <c r="C80" s="16">
        <f>'[1]16'!C82</f>
        <v>0</v>
      </c>
      <c r="D80" s="16">
        <f>'[1]16'!D82</f>
        <v>170</v>
      </c>
      <c r="E80" s="16">
        <f>'[1]16'!E82</f>
        <v>0</v>
      </c>
      <c r="F80" s="15">
        <f t="shared" si="17"/>
        <v>320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'[1]16'!B83</f>
        <v>150</v>
      </c>
      <c r="C81" s="16">
        <f>'[1]16'!C83</f>
        <v>0</v>
      </c>
      <c r="D81" s="16">
        <f>'[1]16'!D83</f>
        <v>170</v>
      </c>
      <c r="E81" s="16">
        <f>'[1]16'!E83</f>
        <v>0</v>
      </c>
      <c r="F81" s="15">
        <f t="shared" si="17"/>
        <v>320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'[1]16'!B84</f>
        <v>150</v>
      </c>
      <c r="C82" s="16">
        <f>'[1]16'!C84</f>
        <v>0</v>
      </c>
      <c r="D82" s="16">
        <f>'[1]16'!D84</f>
        <v>170</v>
      </c>
      <c r="E82" s="16">
        <f>'[1]16'!E84</f>
        <v>0</v>
      </c>
      <c r="F82" s="15">
        <f t="shared" si="17"/>
        <v>320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'[1]16'!B85</f>
        <v>150</v>
      </c>
      <c r="C83" s="16">
        <f>'[1]16'!C85</f>
        <v>0</v>
      </c>
      <c r="D83" s="16">
        <f>'[1]16'!D85</f>
        <v>170</v>
      </c>
      <c r="E83" s="16">
        <f>'[1]16'!E85</f>
        <v>0</v>
      </c>
      <c r="F83" s="15">
        <f t="shared" si="17"/>
        <v>320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'[1]16'!B86</f>
        <v>150</v>
      </c>
      <c r="C84" s="16">
        <f>'[1]16'!C86</f>
        <v>0</v>
      </c>
      <c r="D84" s="16">
        <f>'[1]16'!D86</f>
        <v>170</v>
      </c>
      <c r="E84" s="16">
        <f>'[1]16'!E86</f>
        <v>0</v>
      </c>
      <c r="F84" s="15">
        <f t="shared" si="17"/>
        <v>320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'[1]16'!B87</f>
        <v>150</v>
      </c>
      <c r="C85" s="16">
        <f>'[1]16'!C87</f>
        <v>0</v>
      </c>
      <c r="D85" s="16">
        <f>'[1]16'!D87</f>
        <v>170</v>
      </c>
      <c r="E85" s="16">
        <f>'[1]16'!E87</f>
        <v>0</v>
      </c>
      <c r="F85" s="15">
        <f t="shared" si="17"/>
        <v>320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'[1]16'!B88</f>
        <v>150</v>
      </c>
      <c r="C86" s="16">
        <f>'[1]16'!C88</f>
        <v>0</v>
      </c>
      <c r="D86" s="16">
        <f>'[1]16'!D88</f>
        <v>170</v>
      </c>
      <c r="E86" s="16">
        <f>'[1]16'!E88</f>
        <v>0</v>
      </c>
      <c r="F86" s="15">
        <f t="shared" si="17"/>
        <v>320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'[1]16'!B89</f>
        <v>150</v>
      </c>
      <c r="C87" s="16">
        <f>'[1]16'!C89</f>
        <v>0</v>
      </c>
      <c r="D87" s="16">
        <f>'[1]16'!D89</f>
        <v>170</v>
      </c>
      <c r="E87" s="16">
        <f>'[1]16'!E89</f>
        <v>0</v>
      </c>
      <c r="F87" s="15">
        <f t="shared" si="17"/>
        <v>320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'[1]16'!B90</f>
        <v>150</v>
      </c>
      <c r="C88" s="16">
        <f>'[1]16'!C90</f>
        <v>0</v>
      </c>
      <c r="D88" s="16">
        <f>'[1]16'!D90</f>
        <v>170</v>
      </c>
      <c r="E88" s="16">
        <f>'[1]16'!E90</f>
        <v>0</v>
      </c>
      <c r="F88" s="15">
        <f t="shared" si="17"/>
        <v>320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'[1]16'!B91</f>
        <v>150</v>
      </c>
      <c r="C89" s="16">
        <f>'[1]16'!C91</f>
        <v>0</v>
      </c>
      <c r="D89" s="16">
        <f>'[1]16'!D91</f>
        <v>170</v>
      </c>
      <c r="E89" s="16">
        <f>'[1]16'!E91</f>
        <v>0</v>
      </c>
      <c r="F89" s="15">
        <f t="shared" si="17"/>
        <v>320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'[1]16'!B92</f>
        <v>150</v>
      </c>
      <c r="C90" s="16">
        <f>'[1]16'!C92</f>
        <v>0</v>
      </c>
      <c r="D90" s="16">
        <f>'[1]16'!D92</f>
        <v>170</v>
      </c>
      <c r="E90" s="16">
        <f>'[1]16'!E92</f>
        <v>0</v>
      </c>
      <c r="F90" s="15">
        <f t="shared" si="17"/>
        <v>320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'[1]16'!B93</f>
        <v>150</v>
      </c>
      <c r="C91" s="16">
        <f>'[1]16'!C93</f>
        <v>0</v>
      </c>
      <c r="D91" s="16">
        <f>'[1]16'!D93</f>
        <v>170</v>
      </c>
      <c r="E91" s="16">
        <f>'[1]16'!E93</f>
        <v>0</v>
      </c>
      <c r="F91" s="15">
        <f t="shared" si="17"/>
        <v>320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'[1]16'!B94</f>
        <v>150</v>
      </c>
      <c r="C92" s="16">
        <f>'[1]16'!C94</f>
        <v>0</v>
      </c>
      <c r="D92" s="16">
        <f>'[1]16'!D94</f>
        <v>170</v>
      </c>
      <c r="E92" s="16">
        <f>'[1]16'!E94</f>
        <v>0</v>
      </c>
      <c r="F92" s="15">
        <f t="shared" si="17"/>
        <v>320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'[1]16'!B95</f>
        <v>150</v>
      </c>
      <c r="C93" s="16">
        <f>'[1]16'!C95</f>
        <v>0</v>
      </c>
      <c r="D93" s="16">
        <f>'[1]16'!D95</f>
        <v>170</v>
      </c>
      <c r="E93" s="16">
        <f>'[1]16'!E95</f>
        <v>0</v>
      </c>
      <c r="F93" s="15">
        <f t="shared" si="17"/>
        <v>320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'[1]16'!B96</f>
        <v>150</v>
      </c>
      <c r="C94" s="16">
        <f>'[1]16'!C96</f>
        <v>0</v>
      </c>
      <c r="D94" s="16">
        <f>'[1]16'!D96</f>
        <v>170</v>
      </c>
      <c r="E94" s="16">
        <f>'[1]16'!E96</f>
        <v>0</v>
      </c>
      <c r="F94" s="15">
        <f t="shared" si="17"/>
        <v>320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'[1]16'!B97</f>
        <v>150</v>
      </c>
      <c r="C95" s="16">
        <f>'[1]16'!C97</f>
        <v>0</v>
      </c>
      <c r="D95" s="16">
        <f>'[1]16'!D97</f>
        <v>170</v>
      </c>
      <c r="E95" s="16">
        <f>'[1]16'!E97</f>
        <v>0</v>
      </c>
      <c r="F95" s="15">
        <f t="shared" si="17"/>
        <v>320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'[1]16'!B98</f>
        <v>150</v>
      </c>
      <c r="C96" s="16">
        <f>'[1]16'!C98</f>
        <v>0</v>
      </c>
      <c r="D96" s="16">
        <f>'[1]16'!D98</f>
        <v>170</v>
      </c>
      <c r="E96" s="16">
        <f>'[1]16'!E98</f>
        <v>0</v>
      </c>
      <c r="F96" s="15">
        <f t="shared" si="17"/>
        <v>320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'[1]16'!B99</f>
        <v>150</v>
      </c>
      <c r="C97" s="16">
        <f>'[1]16'!C99</f>
        <v>0</v>
      </c>
      <c r="D97" s="16">
        <f>'[1]16'!D99</f>
        <v>170</v>
      </c>
      <c r="E97" s="16">
        <f>'[1]16'!E99</f>
        <v>0</v>
      </c>
      <c r="F97" s="15">
        <f t="shared" si="17"/>
        <v>320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'[1]16'!B100</f>
        <v>150</v>
      </c>
      <c r="C98" s="16">
        <f>'[1]16'!C100</f>
        <v>0</v>
      </c>
      <c r="D98" s="16">
        <f>'[1]16'!D100</f>
        <v>170</v>
      </c>
      <c r="E98" s="16">
        <f>'[1]16'!E100</f>
        <v>0</v>
      </c>
      <c r="F98" s="15">
        <f t="shared" si="17"/>
        <v>320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T102" sqref="T102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45032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'[2]16'!B5</f>
        <v>84</v>
      </c>
      <c r="C3" s="215">
        <f>'[2]16'!C5</f>
        <v>0</v>
      </c>
      <c r="D3" s="215">
        <f>'[2]16'!D5</f>
        <v>0</v>
      </c>
      <c r="E3" s="215">
        <f>'[2]16'!E5</f>
        <v>0</v>
      </c>
      <c r="F3" s="15">
        <f>SUM(B3:E3)</f>
        <v>84</v>
      </c>
      <c r="G3" s="214">
        <f>'[2]16'!H5</f>
        <v>34.049999999999997</v>
      </c>
      <c r="H3" s="215">
        <f>'[2]16'!I5</f>
        <v>0</v>
      </c>
      <c r="I3" s="215">
        <f>'[2]16'!J5</f>
        <v>0</v>
      </c>
      <c r="J3" s="215">
        <f>'[2]16'!K5</f>
        <v>0</v>
      </c>
      <c r="K3" s="15">
        <f>SUM(G3:J3)</f>
        <v>34.049999999999997</v>
      </c>
      <c r="L3" s="18">
        <f>frq!C3</f>
        <v>1</v>
      </c>
      <c r="M3" s="167">
        <f>IF($L3=1,G3,IF(AND($L3=0.985,G3&gt;0.985*B3),B3*0.985,IF(AND($L3=0.965,G3&gt;0.965*B3),0.965*B3,G3)))-R3</f>
        <v>33.65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33.65</v>
      </c>
      <c r="R3" s="18">
        <v>0.4</v>
      </c>
    </row>
    <row r="4" spans="1:18">
      <c r="A4" s="8" t="s">
        <v>46</v>
      </c>
      <c r="B4" s="214">
        <f>'[2]16'!B6</f>
        <v>84</v>
      </c>
      <c r="C4" s="215">
        <f>'[2]16'!C6</f>
        <v>0</v>
      </c>
      <c r="D4" s="215">
        <f>'[2]16'!D6</f>
        <v>0</v>
      </c>
      <c r="E4" s="215">
        <f>'[2]16'!E6</f>
        <v>0</v>
      </c>
      <c r="F4" s="15">
        <f>SUM(B4:E4)</f>
        <v>84</v>
      </c>
      <c r="G4" s="214">
        <f>'[2]16'!H6</f>
        <v>34.049999999999997</v>
      </c>
      <c r="H4" s="215">
        <f>'[2]16'!I6</f>
        <v>0</v>
      </c>
      <c r="I4" s="215">
        <f>'[2]16'!J6</f>
        <v>0</v>
      </c>
      <c r="J4" s="215">
        <f>'[2]16'!K6</f>
        <v>0</v>
      </c>
      <c r="K4" s="15">
        <f t="shared" ref="K4:K67" si="3">SUM(G4:J4)</f>
        <v>34.049999999999997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33.65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33.65</v>
      </c>
      <c r="R4" s="18">
        <v>0.4</v>
      </c>
    </row>
    <row r="5" spans="1:18">
      <c r="A5" s="8" t="s">
        <v>47</v>
      </c>
      <c r="B5" s="214">
        <f>'[2]16'!B7</f>
        <v>84</v>
      </c>
      <c r="C5" s="215">
        <f>'[2]16'!C7</f>
        <v>0</v>
      </c>
      <c r="D5" s="215">
        <f>'[2]16'!D7</f>
        <v>0</v>
      </c>
      <c r="E5" s="215">
        <f>'[2]16'!E7</f>
        <v>0</v>
      </c>
      <c r="F5" s="15">
        <f t="shared" ref="F5:F68" si="6">SUM(B5:E5)</f>
        <v>84</v>
      </c>
      <c r="G5" s="214">
        <f>'[2]16'!H7</f>
        <v>34.049999999999997</v>
      </c>
      <c r="H5" s="215">
        <f>'[2]16'!I7</f>
        <v>0</v>
      </c>
      <c r="I5" s="215">
        <f>'[2]16'!J7</f>
        <v>0</v>
      </c>
      <c r="J5" s="215">
        <f>'[2]16'!K7</f>
        <v>0</v>
      </c>
      <c r="K5" s="15">
        <f t="shared" si="3"/>
        <v>34.049999999999997</v>
      </c>
      <c r="L5" s="18">
        <f>frq!C5</f>
        <v>1</v>
      </c>
      <c r="M5" s="167">
        <f t="shared" si="4"/>
        <v>33.65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33.65</v>
      </c>
      <c r="R5" s="18">
        <v>0.4</v>
      </c>
    </row>
    <row r="6" spans="1:18">
      <c r="A6" s="8" t="s">
        <v>48</v>
      </c>
      <c r="B6" s="214">
        <f>'[2]16'!B8</f>
        <v>84</v>
      </c>
      <c r="C6" s="215">
        <f>'[2]16'!C8</f>
        <v>0</v>
      </c>
      <c r="D6" s="215">
        <f>'[2]16'!D8</f>
        <v>0</v>
      </c>
      <c r="E6" s="215">
        <f>'[2]16'!E8</f>
        <v>0</v>
      </c>
      <c r="F6" s="15">
        <f t="shared" si="6"/>
        <v>84</v>
      </c>
      <c r="G6" s="214">
        <f>'[2]16'!H8</f>
        <v>34.049999999999997</v>
      </c>
      <c r="H6" s="215">
        <f>'[2]16'!I8</f>
        <v>0</v>
      </c>
      <c r="I6" s="215">
        <f>'[2]16'!J8</f>
        <v>0</v>
      </c>
      <c r="J6" s="215">
        <f>'[2]16'!K8</f>
        <v>0</v>
      </c>
      <c r="K6" s="15">
        <f t="shared" si="3"/>
        <v>34.049999999999997</v>
      </c>
      <c r="L6" s="18">
        <f>frq!C6</f>
        <v>1</v>
      </c>
      <c r="M6" s="167">
        <f t="shared" si="4"/>
        <v>33.65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33.65</v>
      </c>
      <c r="R6" s="18">
        <v>0.4</v>
      </c>
    </row>
    <row r="7" spans="1:18">
      <c r="A7" s="8" t="s">
        <v>49</v>
      </c>
      <c r="B7" s="214">
        <f>'[2]16'!B9</f>
        <v>84</v>
      </c>
      <c r="C7" s="215">
        <f>'[2]16'!C9</f>
        <v>0</v>
      </c>
      <c r="D7" s="215">
        <f>'[2]16'!D9</f>
        <v>0</v>
      </c>
      <c r="E7" s="215">
        <f>'[2]16'!E9</f>
        <v>0</v>
      </c>
      <c r="F7" s="15">
        <f t="shared" si="6"/>
        <v>84</v>
      </c>
      <c r="G7" s="214">
        <f>'[2]16'!H9</f>
        <v>34.1</v>
      </c>
      <c r="H7" s="215">
        <f>'[2]16'!I9</f>
        <v>0</v>
      </c>
      <c r="I7" s="215">
        <f>'[2]16'!J9</f>
        <v>0</v>
      </c>
      <c r="J7" s="215">
        <f>'[2]16'!K9</f>
        <v>0</v>
      </c>
      <c r="K7" s="15">
        <f t="shared" si="3"/>
        <v>34.1</v>
      </c>
      <c r="L7" s="18">
        <f>frq!C7</f>
        <v>1</v>
      </c>
      <c r="M7" s="167">
        <f t="shared" si="4"/>
        <v>33.700000000000003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33.700000000000003</v>
      </c>
      <c r="R7" s="18">
        <v>0.4</v>
      </c>
    </row>
    <row r="8" spans="1:18">
      <c r="A8" s="8" t="s">
        <v>50</v>
      </c>
      <c r="B8" s="214">
        <f>'[2]16'!B10</f>
        <v>84</v>
      </c>
      <c r="C8" s="215">
        <f>'[2]16'!C10</f>
        <v>0</v>
      </c>
      <c r="D8" s="215">
        <f>'[2]16'!D10</f>
        <v>0</v>
      </c>
      <c r="E8" s="215">
        <f>'[2]16'!E10</f>
        <v>0</v>
      </c>
      <c r="F8" s="15">
        <f t="shared" si="6"/>
        <v>84</v>
      </c>
      <c r="G8" s="214">
        <f>'[2]16'!H10</f>
        <v>34.1</v>
      </c>
      <c r="H8" s="215">
        <f>'[2]16'!I10</f>
        <v>0</v>
      </c>
      <c r="I8" s="215">
        <f>'[2]16'!J10</f>
        <v>0</v>
      </c>
      <c r="J8" s="215">
        <f>'[2]16'!K10</f>
        <v>0</v>
      </c>
      <c r="K8" s="15">
        <f t="shared" si="3"/>
        <v>34.1</v>
      </c>
      <c r="L8" s="18">
        <f>frq!C8</f>
        <v>1</v>
      </c>
      <c r="M8" s="167">
        <f t="shared" si="4"/>
        <v>33.700000000000003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33.700000000000003</v>
      </c>
      <c r="R8" s="18">
        <v>0.4</v>
      </c>
    </row>
    <row r="9" spans="1:18">
      <c r="A9" s="8" t="s">
        <v>51</v>
      </c>
      <c r="B9" s="214">
        <f>'[2]16'!B11</f>
        <v>84</v>
      </c>
      <c r="C9" s="215">
        <f>'[2]16'!C11</f>
        <v>0</v>
      </c>
      <c r="D9" s="215">
        <f>'[2]16'!D11</f>
        <v>0</v>
      </c>
      <c r="E9" s="215">
        <f>'[2]16'!E11</f>
        <v>0</v>
      </c>
      <c r="F9" s="15">
        <f t="shared" si="6"/>
        <v>84</v>
      </c>
      <c r="G9" s="214">
        <f>'[2]16'!H11</f>
        <v>34.1</v>
      </c>
      <c r="H9" s="215">
        <f>'[2]16'!I11</f>
        <v>0</v>
      </c>
      <c r="I9" s="215">
        <f>'[2]16'!J11</f>
        <v>0</v>
      </c>
      <c r="J9" s="215">
        <f>'[2]16'!K11</f>
        <v>0</v>
      </c>
      <c r="K9" s="15">
        <f t="shared" si="3"/>
        <v>34.1</v>
      </c>
      <c r="L9" s="18">
        <f>frq!C9</f>
        <v>1</v>
      </c>
      <c r="M9" s="167">
        <f t="shared" si="4"/>
        <v>33.700000000000003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33.700000000000003</v>
      </c>
      <c r="R9" s="18">
        <v>0.4</v>
      </c>
    </row>
    <row r="10" spans="1:18">
      <c r="A10" s="8" t="s">
        <v>52</v>
      </c>
      <c r="B10" s="214">
        <f>'[2]16'!B12</f>
        <v>84</v>
      </c>
      <c r="C10" s="215">
        <f>'[2]16'!C12</f>
        <v>0</v>
      </c>
      <c r="D10" s="215">
        <f>'[2]16'!D12</f>
        <v>0</v>
      </c>
      <c r="E10" s="215">
        <f>'[2]16'!E12</f>
        <v>0</v>
      </c>
      <c r="F10" s="15">
        <f t="shared" si="6"/>
        <v>84</v>
      </c>
      <c r="G10" s="214">
        <f>'[2]16'!H12</f>
        <v>34.1</v>
      </c>
      <c r="H10" s="215">
        <f>'[2]16'!I12</f>
        <v>0</v>
      </c>
      <c r="I10" s="215">
        <f>'[2]16'!J12</f>
        <v>0</v>
      </c>
      <c r="J10" s="215">
        <f>'[2]16'!K12</f>
        <v>0</v>
      </c>
      <c r="K10" s="15">
        <f t="shared" si="3"/>
        <v>34.1</v>
      </c>
      <c r="L10" s="18">
        <f>frq!C10</f>
        <v>1</v>
      </c>
      <c r="M10" s="167">
        <f t="shared" si="4"/>
        <v>33.700000000000003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33.700000000000003</v>
      </c>
      <c r="R10" s="18">
        <v>0.4</v>
      </c>
    </row>
    <row r="11" spans="1:18">
      <c r="A11" s="8" t="s">
        <v>53</v>
      </c>
      <c r="B11" s="214">
        <f>'[2]16'!B13</f>
        <v>84</v>
      </c>
      <c r="C11" s="215">
        <f>'[2]16'!C13</f>
        <v>0</v>
      </c>
      <c r="D11" s="215">
        <f>'[2]16'!D13</f>
        <v>0</v>
      </c>
      <c r="E11" s="215">
        <f>'[2]16'!E13</f>
        <v>0</v>
      </c>
      <c r="F11" s="15">
        <f t="shared" si="6"/>
        <v>84</v>
      </c>
      <c r="G11" s="214">
        <f>'[2]16'!H13</f>
        <v>34.1</v>
      </c>
      <c r="H11" s="215">
        <f>'[2]16'!I13</f>
        <v>0</v>
      </c>
      <c r="I11" s="215">
        <f>'[2]16'!J13</f>
        <v>0</v>
      </c>
      <c r="J11" s="215">
        <f>'[2]16'!K13</f>
        <v>0</v>
      </c>
      <c r="K11" s="15">
        <f t="shared" si="3"/>
        <v>34.1</v>
      </c>
      <c r="L11" s="18">
        <f>frq!C11</f>
        <v>1</v>
      </c>
      <c r="M11" s="167">
        <f t="shared" si="4"/>
        <v>33.700000000000003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33.700000000000003</v>
      </c>
      <c r="R11" s="18">
        <v>0.4</v>
      </c>
    </row>
    <row r="12" spans="1:18">
      <c r="A12" s="8" t="s">
        <v>54</v>
      </c>
      <c r="B12" s="214">
        <f>'[2]16'!B14</f>
        <v>84</v>
      </c>
      <c r="C12" s="215">
        <f>'[2]16'!C14</f>
        <v>0</v>
      </c>
      <c r="D12" s="215">
        <f>'[2]16'!D14</f>
        <v>0</v>
      </c>
      <c r="E12" s="215">
        <f>'[2]16'!E14</f>
        <v>0</v>
      </c>
      <c r="F12" s="15">
        <f t="shared" si="6"/>
        <v>84</v>
      </c>
      <c r="G12" s="214">
        <f>'[2]16'!H14</f>
        <v>34.1</v>
      </c>
      <c r="H12" s="215">
        <f>'[2]16'!I14</f>
        <v>0</v>
      </c>
      <c r="I12" s="215">
        <f>'[2]16'!J14</f>
        <v>0</v>
      </c>
      <c r="J12" s="215">
        <f>'[2]16'!K14</f>
        <v>0</v>
      </c>
      <c r="K12" s="15">
        <f t="shared" si="3"/>
        <v>34.1</v>
      </c>
      <c r="L12" s="18">
        <f>frq!C12</f>
        <v>1</v>
      </c>
      <c r="M12" s="167">
        <f t="shared" si="4"/>
        <v>33.700000000000003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33.700000000000003</v>
      </c>
      <c r="R12" s="18">
        <v>0.4</v>
      </c>
    </row>
    <row r="13" spans="1:18">
      <c r="A13" s="8" t="s">
        <v>55</v>
      </c>
      <c r="B13" s="214">
        <f>'[2]16'!B15</f>
        <v>84</v>
      </c>
      <c r="C13" s="215">
        <f>'[2]16'!C15</f>
        <v>0</v>
      </c>
      <c r="D13" s="215">
        <f>'[2]16'!D15</f>
        <v>0</v>
      </c>
      <c r="E13" s="215">
        <f>'[2]16'!E15</f>
        <v>0</v>
      </c>
      <c r="F13" s="15">
        <f t="shared" si="6"/>
        <v>84</v>
      </c>
      <c r="G13" s="214">
        <f>'[2]16'!H15</f>
        <v>34.1</v>
      </c>
      <c r="H13" s="215">
        <f>'[2]16'!I15</f>
        <v>0</v>
      </c>
      <c r="I13" s="215">
        <f>'[2]16'!J15</f>
        <v>0</v>
      </c>
      <c r="J13" s="215">
        <f>'[2]16'!K15</f>
        <v>0</v>
      </c>
      <c r="K13" s="15">
        <f t="shared" si="3"/>
        <v>34.1</v>
      </c>
      <c r="L13" s="18">
        <f>frq!C13</f>
        <v>1</v>
      </c>
      <c r="M13" s="167">
        <f t="shared" si="4"/>
        <v>33.700000000000003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33.700000000000003</v>
      </c>
      <c r="R13" s="18">
        <v>0.4</v>
      </c>
    </row>
    <row r="14" spans="1:18">
      <c r="A14" s="8" t="s">
        <v>56</v>
      </c>
      <c r="B14" s="214">
        <f>'[2]16'!B16</f>
        <v>84</v>
      </c>
      <c r="C14" s="215">
        <f>'[2]16'!C16</f>
        <v>0</v>
      </c>
      <c r="D14" s="215">
        <f>'[2]16'!D16</f>
        <v>0</v>
      </c>
      <c r="E14" s="215">
        <f>'[2]16'!E16</f>
        <v>0</v>
      </c>
      <c r="F14" s="15">
        <f t="shared" si="6"/>
        <v>84</v>
      </c>
      <c r="G14" s="214">
        <f>'[2]16'!H16</f>
        <v>34.1</v>
      </c>
      <c r="H14" s="215">
        <f>'[2]16'!I16</f>
        <v>0</v>
      </c>
      <c r="I14" s="215">
        <f>'[2]16'!J16</f>
        <v>0</v>
      </c>
      <c r="J14" s="215">
        <f>'[2]16'!K16</f>
        <v>0</v>
      </c>
      <c r="K14" s="15">
        <f t="shared" si="3"/>
        <v>34.1</v>
      </c>
      <c r="L14" s="18">
        <f>frq!C14</f>
        <v>1</v>
      </c>
      <c r="M14" s="167">
        <f t="shared" si="4"/>
        <v>33.700000000000003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33.700000000000003</v>
      </c>
      <c r="R14" s="18">
        <v>0.4</v>
      </c>
    </row>
    <row r="15" spans="1:18">
      <c r="A15" s="8" t="s">
        <v>57</v>
      </c>
      <c r="B15" s="214">
        <f>'[2]16'!B17</f>
        <v>84</v>
      </c>
      <c r="C15" s="215">
        <f>'[2]16'!C17</f>
        <v>0</v>
      </c>
      <c r="D15" s="215">
        <f>'[2]16'!D17</f>
        <v>0</v>
      </c>
      <c r="E15" s="215">
        <f>'[2]16'!E17</f>
        <v>0</v>
      </c>
      <c r="F15" s="15">
        <f t="shared" si="6"/>
        <v>84</v>
      </c>
      <c r="G15" s="214">
        <f>'[2]16'!H17</f>
        <v>34.1</v>
      </c>
      <c r="H15" s="215">
        <f>'[2]16'!I17</f>
        <v>0</v>
      </c>
      <c r="I15" s="215">
        <f>'[2]16'!J17</f>
        <v>0</v>
      </c>
      <c r="J15" s="215">
        <f>'[2]16'!K17</f>
        <v>0</v>
      </c>
      <c r="K15" s="15">
        <f t="shared" si="3"/>
        <v>34.1</v>
      </c>
      <c r="L15" s="18">
        <f>frq!C15</f>
        <v>1</v>
      </c>
      <c r="M15" s="167">
        <f t="shared" si="4"/>
        <v>33.700000000000003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33.700000000000003</v>
      </c>
      <c r="R15" s="18">
        <v>0.4</v>
      </c>
    </row>
    <row r="16" spans="1:18">
      <c r="A16" s="8" t="s">
        <v>58</v>
      </c>
      <c r="B16" s="214">
        <f>'[2]16'!B18</f>
        <v>84</v>
      </c>
      <c r="C16" s="215">
        <f>'[2]16'!C18</f>
        <v>0</v>
      </c>
      <c r="D16" s="215">
        <f>'[2]16'!D18</f>
        <v>0</v>
      </c>
      <c r="E16" s="215">
        <f>'[2]16'!E18</f>
        <v>0</v>
      </c>
      <c r="F16" s="15">
        <f t="shared" si="6"/>
        <v>84</v>
      </c>
      <c r="G16" s="214">
        <f>'[2]16'!H18</f>
        <v>34.1</v>
      </c>
      <c r="H16" s="215">
        <f>'[2]16'!I18</f>
        <v>0</v>
      </c>
      <c r="I16" s="215">
        <f>'[2]16'!J18</f>
        <v>0</v>
      </c>
      <c r="J16" s="215">
        <f>'[2]16'!K18</f>
        <v>0</v>
      </c>
      <c r="K16" s="15">
        <f t="shared" si="3"/>
        <v>34.1</v>
      </c>
      <c r="L16" s="18">
        <f>frq!C16</f>
        <v>1</v>
      </c>
      <c r="M16" s="167">
        <f t="shared" si="4"/>
        <v>33.700000000000003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33.700000000000003</v>
      </c>
      <c r="R16" s="18">
        <v>0.4</v>
      </c>
    </row>
    <row r="17" spans="1:18">
      <c r="A17" s="8" t="s">
        <v>59</v>
      </c>
      <c r="B17" s="214">
        <f>'[2]16'!B19</f>
        <v>84</v>
      </c>
      <c r="C17" s="215">
        <f>'[2]16'!C19</f>
        <v>0</v>
      </c>
      <c r="D17" s="215">
        <f>'[2]16'!D19</f>
        <v>0</v>
      </c>
      <c r="E17" s="215">
        <f>'[2]16'!E19</f>
        <v>0</v>
      </c>
      <c r="F17" s="15">
        <f t="shared" si="6"/>
        <v>84</v>
      </c>
      <c r="G17" s="214">
        <f>'[2]16'!H19</f>
        <v>34.1</v>
      </c>
      <c r="H17" s="215">
        <f>'[2]16'!I19</f>
        <v>0</v>
      </c>
      <c r="I17" s="215">
        <f>'[2]16'!J19</f>
        <v>0</v>
      </c>
      <c r="J17" s="215">
        <f>'[2]16'!K19</f>
        <v>0</v>
      </c>
      <c r="K17" s="15">
        <f t="shared" si="3"/>
        <v>34.1</v>
      </c>
      <c r="L17" s="18">
        <f>frq!C17</f>
        <v>1</v>
      </c>
      <c r="M17" s="167">
        <f t="shared" si="4"/>
        <v>33.700000000000003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33.700000000000003</v>
      </c>
      <c r="R17" s="18">
        <v>0.4</v>
      </c>
    </row>
    <row r="18" spans="1:18">
      <c r="A18" s="8" t="s">
        <v>60</v>
      </c>
      <c r="B18" s="214">
        <f>'[2]16'!B20</f>
        <v>84</v>
      </c>
      <c r="C18" s="215">
        <f>'[2]16'!C20</f>
        <v>0</v>
      </c>
      <c r="D18" s="215">
        <f>'[2]16'!D20</f>
        <v>0</v>
      </c>
      <c r="E18" s="215">
        <f>'[2]16'!E20</f>
        <v>0</v>
      </c>
      <c r="F18" s="15">
        <f t="shared" si="6"/>
        <v>84</v>
      </c>
      <c r="G18" s="214">
        <f>'[2]16'!H20</f>
        <v>34.1</v>
      </c>
      <c r="H18" s="215">
        <f>'[2]16'!I20</f>
        <v>0</v>
      </c>
      <c r="I18" s="215">
        <f>'[2]16'!J20</f>
        <v>0</v>
      </c>
      <c r="J18" s="215">
        <f>'[2]16'!K20</f>
        <v>0</v>
      </c>
      <c r="K18" s="15">
        <f t="shared" si="3"/>
        <v>34.1</v>
      </c>
      <c r="L18" s="18">
        <f>frq!C18</f>
        <v>1</v>
      </c>
      <c r="M18" s="167">
        <f t="shared" si="4"/>
        <v>33.700000000000003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33.700000000000003</v>
      </c>
      <c r="R18" s="18">
        <v>0.4</v>
      </c>
    </row>
    <row r="19" spans="1:18">
      <c r="A19" s="8" t="s">
        <v>61</v>
      </c>
      <c r="B19" s="214">
        <f>'[2]16'!B21</f>
        <v>84</v>
      </c>
      <c r="C19" s="215">
        <f>'[2]16'!C21</f>
        <v>0</v>
      </c>
      <c r="D19" s="215">
        <f>'[2]16'!D21</f>
        <v>0</v>
      </c>
      <c r="E19" s="215">
        <f>'[2]16'!E21</f>
        <v>0</v>
      </c>
      <c r="F19" s="15">
        <f t="shared" si="6"/>
        <v>84</v>
      </c>
      <c r="G19" s="214">
        <f>'[2]16'!H21</f>
        <v>34.1</v>
      </c>
      <c r="H19" s="215">
        <f>'[2]16'!I21</f>
        <v>0</v>
      </c>
      <c r="I19" s="215">
        <f>'[2]16'!J21</f>
        <v>0</v>
      </c>
      <c r="J19" s="215">
        <f>'[2]16'!K21</f>
        <v>0</v>
      </c>
      <c r="K19" s="15">
        <f t="shared" si="3"/>
        <v>34.1</v>
      </c>
      <c r="L19" s="18">
        <f>frq!C19</f>
        <v>1</v>
      </c>
      <c r="M19" s="167">
        <f t="shared" si="4"/>
        <v>33.700000000000003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33.700000000000003</v>
      </c>
      <c r="R19" s="18">
        <v>0.4</v>
      </c>
    </row>
    <row r="20" spans="1:18">
      <c r="A20" s="8" t="s">
        <v>62</v>
      </c>
      <c r="B20" s="214">
        <f>'[2]16'!B22</f>
        <v>84</v>
      </c>
      <c r="C20" s="215">
        <f>'[2]16'!C22</f>
        <v>0</v>
      </c>
      <c r="D20" s="215">
        <f>'[2]16'!D22</f>
        <v>0</v>
      </c>
      <c r="E20" s="215">
        <f>'[2]16'!E22</f>
        <v>0</v>
      </c>
      <c r="F20" s="15">
        <f t="shared" si="6"/>
        <v>84</v>
      </c>
      <c r="G20" s="214">
        <f>'[2]16'!H22</f>
        <v>34.15</v>
      </c>
      <c r="H20" s="215">
        <f>'[2]16'!I22</f>
        <v>0</v>
      </c>
      <c r="I20" s="215">
        <f>'[2]16'!J22</f>
        <v>0</v>
      </c>
      <c r="J20" s="215">
        <f>'[2]16'!K22</f>
        <v>0</v>
      </c>
      <c r="K20" s="15">
        <f t="shared" si="3"/>
        <v>34.15</v>
      </c>
      <c r="L20" s="18">
        <f>frq!C20</f>
        <v>1</v>
      </c>
      <c r="M20" s="167">
        <f t="shared" si="4"/>
        <v>33.75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33.75</v>
      </c>
      <c r="R20" s="18">
        <v>0.4</v>
      </c>
    </row>
    <row r="21" spans="1:18">
      <c r="A21" s="8" t="s">
        <v>63</v>
      </c>
      <c r="B21" s="214">
        <f>'[2]16'!B23</f>
        <v>84</v>
      </c>
      <c r="C21" s="215">
        <f>'[2]16'!C23</f>
        <v>0</v>
      </c>
      <c r="D21" s="215">
        <f>'[2]16'!D23</f>
        <v>0</v>
      </c>
      <c r="E21" s="215">
        <f>'[2]16'!E23</f>
        <v>0</v>
      </c>
      <c r="F21" s="15">
        <f t="shared" si="6"/>
        <v>84</v>
      </c>
      <c r="G21" s="214">
        <f>'[2]16'!H23</f>
        <v>34.15</v>
      </c>
      <c r="H21" s="215">
        <f>'[2]16'!I23</f>
        <v>0</v>
      </c>
      <c r="I21" s="215">
        <f>'[2]16'!J23</f>
        <v>0</v>
      </c>
      <c r="J21" s="215">
        <f>'[2]16'!K23</f>
        <v>0</v>
      </c>
      <c r="K21" s="15">
        <f t="shared" si="3"/>
        <v>34.15</v>
      </c>
      <c r="L21" s="18">
        <f>frq!C21</f>
        <v>1</v>
      </c>
      <c r="M21" s="167">
        <f t="shared" si="4"/>
        <v>33.75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33.75</v>
      </c>
      <c r="R21" s="18">
        <v>0.4</v>
      </c>
    </row>
    <row r="22" spans="1:18">
      <c r="A22" s="8" t="s">
        <v>64</v>
      </c>
      <c r="B22" s="214">
        <f>'[2]16'!B24</f>
        <v>84</v>
      </c>
      <c r="C22" s="215">
        <f>'[2]16'!C24</f>
        <v>0</v>
      </c>
      <c r="D22" s="215">
        <f>'[2]16'!D24</f>
        <v>0</v>
      </c>
      <c r="E22" s="215">
        <f>'[2]16'!E24</f>
        <v>0</v>
      </c>
      <c r="F22" s="15">
        <f t="shared" si="6"/>
        <v>84</v>
      </c>
      <c r="G22" s="214">
        <f>'[2]16'!H24</f>
        <v>34.15</v>
      </c>
      <c r="H22" s="215">
        <f>'[2]16'!I24</f>
        <v>0</v>
      </c>
      <c r="I22" s="215">
        <f>'[2]16'!J24</f>
        <v>0</v>
      </c>
      <c r="J22" s="215">
        <f>'[2]16'!K24</f>
        <v>0</v>
      </c>
      <c r="K22" s="15">
        <f t="shared" si="3"/>
        <v>34.15</v>
      </c>
      <c r="L22" s="18">
        <f>frq!C22</f>
        <v>1</v>
      </c>
      <c r="M22" s="167">
        <f t="shared" si="4"/>
        <v>33.75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33.75</v>
      </c>
      <c r="R22" s="18">
        <v>0.4</v>
      </c>
    </row>
    <row r="23" spans="1:18">
      <c r="A23" s="8" t="s">
        <v>65</v>
      </c>
      <c r="B23" s="214">
        <f>'[2]16'!B25</f>
        <v>84</v>
      </c>
      <c r="C23" s="215">
        <f>'[2]16'!C25</f>
        <v>0</v>
      </c>
      <c r="D23" s="215">
        <f>'[2]16'!D25</f>
        <v>0</v>
      </c>
      <c r="E23" s="215">
        <f>'[2]16'!E25</f>
        <v>0</v>
      </c>
      <c r="F23" s="15">
        <f t="shared" si="6"/>
        <v>84</v>
      </c>
      <c r="G23" s="214">
        <f>'[2]16'!H25</f>
        <v>34.15</v>
      </c>
      <c r="H23" s="215">
        <f>'[2]16'!I25</f>
        <v>0</v>
      </c>
      <c r="I23" s="215">
        <f>'[2]16'!J25</f>
        <v>0</v>
      </c>
      <c r="J23" s="215">
        <f>'[2]16'!K25</f>
        <v>0</v>
      </c>
      <c r="K23" s="15">
        <f t="shared" si="3"/>
        <v>34.15</v>
      </c>
      <c r="L23" s="18">
        <f>frq!C23</f>
        <v>1</v>
      </c>
      <c r="M23" s="167">
        <f t="shared" si="4"/>
        <v>33.75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33.75</v>
      </c>
      <c r="R23" s="18">
        <v>0.4</v>
      </c>
    </row>
    <row r="24" spans="1:18">
      <c r="A24" s="8" t="s">
        <v>66</v>
      </c>
      <c r="B24" s="214">
        <f>'[2]16'!B26</f>
        <v>84</v>
      </c>
      <c r="C24" s="215">
        <f>'[2]16'!C26</f>
        <v>0</v>
      </c>
      <c r="D24" s="215">
        <f>'[2]16'!D26</f>
        <v>0</v>
      </c>
      <c r="E24" s="215">
        <f>'[2]16'!E26</f>
        <v>0</v>
      </c>
      <c r="F24" s="15">
        <f t="shared" si="6"/>
        <v>84</v>
      </c>
      <c r="G24" s="214">
        <f>'[2]16'!H26</f>
        <v>34.15</v>
      </c>
      <c r="H24" s="215">
        <f>'[2]16'!I26</f>
        <v>0</v>
      </c>
      <c r="I24" s="215">
        <f>'[2]16'!J26</f>
        <v>0</v>
      </c>
      <c r="J24" s="215">
        <f>'[2]16'!K26</f>
        <v>0</v>
      </c>
      <c r="K24" s="15">
        <f t="shared" si="3"/>
        <v>34.15</v>
      </c>
      <c r="L24" s="18">
        <f>frq!C24</f>
        <v>1</v>
      </c>
      <c r="M24" s="167">
        <f t="shared" si="4"/>
        <v>33.75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33.75</v>
      </c>
      <c r="R24" s="18">
        <v>0.4</v>
      </c>
    </row>
    <row r="25" spans="1:18">
      <c r="A25" s="8" t="s">
        <v>67</v>
      </c>
      <c r="B25" s="214">
        <f>'[2]16'!B27</f>
        <v>84</v>
      </c>
      <c r="C25" s="215">
        <f>'[2]16'!C27</f>
        <v>0</v>
      </c>
      <c r="D25" s="215">
        <f>'[2]16'!D27</f>
        <v>0</v>
      </c>
      <c r="E25" s="215">
        <f>'[2]16'!E27</f>
        <v>0</v>
      </c>
      <c r="F25" s="15">
        <f t="shared" si="6"/>
        <v>84</v>
      </c>
      <c r="G25" s="214">
        <f>'[2]16'!H27</f>
        <v>34.200000000000003</v>
      </c>
      <c r="H25" s="215">
        <f>'[2]16'!I27</f>
        <v>0</v>
      </c>
      <c r="I25" s="215">
        <f>'[2]16'!J27</f>
        <v>0</v>
      </c>
      <c r="J25" s="215">
        <f>'[2]16'!K27</f>
        <v>0</v>
      </c>
      <c r="K25" s="15">
        <f t="shared" si="3"/>
        <v>34.200000000000003</v>
      </c>
      <c r="L25" s="18">
        <f>frq!C25</f>
        <v>1</v>
      </c>
      <c r="M25" s="167">
        <f t="shared" si="4"/>
        <v>33.800000000000004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33.800000000000004</v>
      </c>
      <c r="R25" s="18">
        <v>0.4</v>
      </c>
    </row>
    <row r="26" spans="1:18">
      <c r="A26" s="8" t="s">
        <v>68</v>
      </c>
      <c r="B26" s="214">
        <f>'[2]16'!B28</f>
        <v>84</v>
      </c>
      <c r="C26" s="215">
        <f>'[2]16'!C28</f>
        <v>0</v>
      </c>
      <c r="D26" s="215">
        <f>'[2]16'!D28</f>
        <v>0</v>
      </c>
      <c r="E26" s="215">
        <f>'[2]16'!E28</f>
        <v>0</v>
      </c>
      <c r="F26" s="15">
        <f t="shared" si="6"/>
        <v>84</v>
      </c>
      <c r="G26" s="214">
        <f>'[2]16'!H28</f>
        <v>34.200000000000003</v>
      </c>
      <c r="H26" s="215">
        <f>'[2]16'!I28</f>
        <v>0</v>
      </c>
      <c r="I26" s="215">
        <f>'[2]16'!J28</f>
        <v>0</v>
      </c>
      <c r="J26" s="215">
        <f>'[2]16'!K28</f>
        <v>0</v>
      </c>
      <c r="K26" s="15">
        <f t="shared" si="3"/>
        <v>34.200000000000003</v>
      </c>
      <c r="L26" s="18">
        <f>frq!C26</f>
        <v>1</v>
      </c>
      <c r="M26" s="167">
        <f t="shared" si="4"/>
        <v>33.800000000000004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33.800000000000004</v>
      </c>
      <c r="R26" s="18">
        <v>0.4</v>
      </c>
    </row>
    <row r="27" spans="1:18">
      <c r="A27" s="8" t="s">
        <v>69</v>
      </c>
      <c r="B27" s="214">
        <f>'[2]16'!B29</f>
        <v>84</v>
      </c>
      <c r="C27" s="215">
        <f>'[2]16'!C29</f>
        <v>0</v>
      </c>
      <c r="D27" s="215">
        <f>'[2]16'!D29</f>
        <v>0</v>
      </c>
      <c r="E27" s="215">
        <f>'[2]16'!E29</f>
        <v>0</v>
      </c>
      <c r="F27" s="15">
        <f t="shared" si="6"/>
        <v>84</v>
      </c>
      <c r="G27" s="214">
        <f>'[2]16'!H29</f>
        <v>34.200000000000003</v>
      </c>
      <c r="H27" s="215">
        <f>'[2]16'!I29</f>
        <v>0</v>
      </c>
      <c r="I27" s="215">
        <f>'[2]16'!J29</f>
        <v>0</v>
      </c>
      <c r="J27" s="215">
        <f>'[2]16'!K29</f>
        <v>0</v>
      </c>
      <c r="K27" s="15">
        <f t="shared" si="3"/>
        <v>34.200000000000003</v>
      </c>
      <c r="L27" s="18">
        <f>frq!C27</f>
        <v>1</v>
      </c>
      <c r="M27" s="167">
        <f t="shared" si="4"/>
        <v>33.800000000000004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33.800000000000004</v>
      </c>
      <c r="R27" s="18">
        <v>0.4</v>
      </c>
    </row>
    <row r="28" spans="1:18">
      <c r="A28" s="8" t="s">
        <v>70</v>
      </c>
      <c r="B28" s="214">
        <f>'[2]16'!B30</f>
        <v>84</v>
      </c>
      <c r="C28" s="215">
        <f>'[2]16'!C30</f>
        <v>0</v>
      </c>
      <c r="D28" s="215">
        <f>'[2]16'!D30</f>
        <v>0</v>
      </c>
      <c r="E28" s="215">
        <f>'[2]16'!E30</f>
        <v>0</v>
      </c>
      <c r="F28" s="15">
        <f t="shared" si="6"/>
        <v>84</v>
      </c>
      <c r="G28" s="214">
        <f>'[2]16'!H30</f>
        <v>34.200000000000003</v>
      </c>
      <c r="H28" s="215">
        <f>'[2]16'!I30</f>
        <v>0</v>
      </c>
      <c r="I28" s="215">
        <f>'[2]16'!J30</f>
        <v>0</v>
      </c>
      <c r="J28" s="215">
        <f>'[2]16'!K30</f>
        <v>0</v>
      </c>
      <c r="K28" s="15">
        <f t="shared" si="3"/>
        <v>34.200000000000003</v>
      </c>
      <c r="L28" s="18">
        <f>frq!C28</f>
        <v>1</v>
      </c>
      <c r="M28" s="167">
        <f t="shared" si="4"/>
        <v>33.800000000000004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33.800000000000004</v>
      </c>
      <c r="R28" s="18">
        <v>0.4</v>
      </c>
    </row>
    <row r="29" spans="1:18">
      <c r="A29" s="8" t="s">
        <v>71</v>
      </c>
      <c r="B29" s="214">
        <f>'[2]16'!B31</f>
        <v>84</v>
      </c>
      <c r="C29" s="215">
        <f>'[2]16'!C31</f>
        <v>0</v>
      </c>
      <c r="D29" s="215">
        <f>'[2]16'!D31</f>
        <v>0</v>
      </c>
      <c r="E29" s="215">
        <f>'[2]16'!E31</f>
        <v>0</v>
      </c>
      <c r="F29" s="15">
        <f t="shared" si="6"/>
        <v>84</v>
      </c>
      <c r="G29" s="214">
        <f>'[2]16'!H31</f>
        <v>34.200000000000003</v>
      </c>
      <c r="H29" s="215">
        <f>'[2]16'!I31</f>
        <v>0</v>
      </c>
      <c r="I29" s="215">
        <f>'[2]16'!J31</f>
        <v>0</v>
      </c>
      <c r="J29" s="215">
        <f>'[2]16'!K31</f>
        <v>0</v>
      </c>
      <c r="K29" s="15">
        <f t="shared" si="3"/>
        <v>34.200000000000003</v>
      </c>
      <c r="L29" s="18">
        <f>frq!C29</f>
        <v>1</v>
      </c>
      <c r="M29" s="167">
        <f t="shared" si="4"/>
        <v>33.800000000000004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33.800000000000004</v>
      </c>
      <c r="R29" s="18">
        <v>0.4</v>
      </c>
    </row>
    <row r="30" spans="1:18">
      <c r="A30" s="8" t="s">
        <v>72</v>
      </c>
      <c r="B30" s="214">
        <f>'[2]16'!B32</f>
        <v>84</v>
      </c>
      <c r="C30" s="215">
        <f>'[2]16'!C32</f>
        <v>0</v>
      </c>
      <c r="D30" s="215">
        <f>'[2]16'!D32</f>
        <v>0</v>
      </c>
      <c r="E30" s="215">
        <f>'[2]16'!E32</f>
        <v>0</v>
      </c>
      <c r="F30" s="15">
        <f t="shared" si="6"/>
        <v>84</v>
      </c>
      <c r="G30" s="214">
        <f>'[2]16'!H32</f>
        <v>34.200000000000003</v>
      </c>
      <c r="H30" s="215">
        <f>'[2]16'!I32</f>
        <v>0</v>
      </c>
      <c r="I30" s="215">
        <f>'[2]16'!J32</f>
        <v>0</v>
      </c>
      <c r="J30" s="215">
        <f>'[2]16'!K32</f>
        <v>0</v>
      </c>
      <c r="K30" s="15">
        <f t="shared" si="3"/>
        <v>34.200000000000003</v>
      </c>
      <c r="L30" s="18">
        <f>frq!C30</f>
        <v>1</v>
      </c>
      <c r="M30" s="167">
        <f t="shared" si="4"/>
        <v>33.800000000000004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33.800000000000004</v>
      </c>
      <c r="R30" s="18">
        <v>0.4</v>
      </c>
    </row>
    <row r="31" spans="1:18">
      <c r="A31" s="8" t="s">
        <v>73</v>
      </c>
      <c r="B31" s="214">
        <f>'[2]16'!B33</f>
        <v>84</v>
      </c>
      <c r="C31" s="215">
        <f>'[2]16'!C33</f>
        <v>0</v>
      </c>
      <c r="D31" s="215">
        <f>'[2]16'!D33</f>
        <v>0</v>
      </c>
      <c r="E31" s="215">
        <f>'[2]16'!E33</f>
        <v>0</v>
      </c>
      <c r="F31" s="15">
        <f t="shared" si="6"/>
        <v>84</v>
      </c>
      <c r="G31" s="214">
        <f>'[2]16'!H33</f>
        <v>34.15</v>
      </c>
      <c r="H31" s="215">
        <f>'[2]16'!I33</f>
        <v>0</v>
      </c>
      <c r="I31" s="215">
        <f>'[2]16'!J33</f>
        <v>0</v>
      </c>
      <c r="J31" s="215">
        <f>'[2]16'!K33</f>
        <v>0</v>
      </c>
      <c r="K31" s="15">
        <f t="shared" si="3"/>
        <v>34.15</v>
      </c>
      <c r="L31" s="18">
        <f>frq!C31</f>
        <v>1</v>
      </c>
      <c r="M31" s="167">
        <f t="shared" si="4"/>
        <v>33.75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33.75</v>
      </c>
      <c r="R31" s="18">
        <v>0.4</v>
      </c>
    </row>
    <row r="32" spans="1:18">
      <c r="A32" s="8" t="s">
        <v>74</v>
      </c>
      <c r="B32" s="214">
        <f>'[2]16'!B34</f>
        <v>84</v>
      </c>
      <c r="C32" s="215">
        <f>'[2]16'!C34</f>
        <v>0</v>
      </c>
      <c r="D32" s="215">
        <f>'[2]16'!D34</f>
        <v>0</v>
      </c>
      <c r="E32" s="215">
        <f>'[2]16'!E34</f>
        <v>0</v>
      </c>
      <c r="F32" s="15">
        <f t="shared" si="6"/>
        <v>84</v>
      </c>
      <c r="G32" s="214">
        <f>'[2]16'!H34</f>
        <v>34.15</v>
      </c>
      <c r="H32" s="215">
        <f>'[2]16'!I34</f>
        <v>0</v>
      </c>
      <c r="I32" s="215">
        <f>'[2]16'!J34</f>
        <v>0</v>
      </c>
      <c r="J32" s="215">
        <f>'[2]16'!K34</f>
        <v>0</v>
      </c>
      <c r="K32" s="15">
        <f t="shared" si="3"/>
        <v>34.15</v>
      </c>
      <c r="L32" s="18">
        <f>frq!C32</f>
        <v>1</v>
      </c>
      <c r="M32" s="167">
        <f t="shared" si="4"/>
        <v>33.75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33.75</v>
      </c>
      <c r="R32" s="18">
        <v>0.4</v>
      </c>
    </row>
    <row r="33" spans="1:18">
      <c r="A33" s="8" t="s">
        <v>75</v>
      </c>
      <c r="B33" s="214">
        <f>'[2]16'!B35</f>
        <v>84</v>
      </c>
      <c r="C33" s="215">
        <f>'[2]16'!C35</f>
        <v>0</v>
      </c>
      <c r="D33" s="215">
        <f>'[2]16'!D35</f>
        <v>0</v>
      </c>
      <c r="E33" s="215">
        <f>'[2]16'!E35</f>
        <v>0</v>
      </c>
      <c r="F33" s="15">
        <f t="shared" si="6"/>
        <v>84</v>
      </c>
      <c r="G33" s="214">
        <f>'[2]16'!H35</f>
        <v>34.15</v>
      </c>
      <c r="H33" s="215">
        <f>'[2]16'!I35</f>
        <v>0</v>
      </c>
      <c r="I33" s="215">
        <f>'[2]16'!J35</f>
        <v>0</v>
      </c>
      <c r="J33" s="215">
        <f>'[2]16'!K35</f>
        <v>0</v>
      </c>
      <c r="K33" s="15">
        <f t="shared" si="3"/>
        <v>34.15</v>
      </c>
      <c r="L33" s="18">
        <f>frq!C33</f>
        <v>1</v>
      </c>
      <c r="M33" s="167">
        <f t="shared" si="4"/>
        <v>33.75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33.75</v>
      </c>
      <c r="R33" s="18">
        <v>0.4</v>
      </c>
    </row>
    <row r="34" spans="1:18">
      <c r="A34" s="8" t="s">
        <v>76</v>
      </c>
      <c r="B34" s="214">
        <f>'[2]16'!B36</f>
        <v>84</v>
      </c>
      <c r="C34" s="215">
        <f>'[2]16'!C36</f>
        <v>0</v>
      </c>
      <c r="D34" s="215">
        <f>'[2]16'!D36</f>
        <v>0</v>
      </c>
      <c r="E34" s="215">
        <f>'[2]16'!E36</f>
        <v>0</v>
      </c>
      <c r="F34" s="15">
        <f t="shared" si="6"/>
        <v>84</v>
      </c>
      <c r="G34" s="214">
        <f>'[2]16'!H36</f>
        <v>34.15</v>
      </c>
      <c r="H34" s="215">
        <f>'[2]16'!I36</f>
        <v>0</v>
      </c>
      <c r="I34" s="215">
        <f>'[2]16'!J36</f>
        <v>0</v>
      </c>
      <c r="J34" s="215">
        <f>'[2]16'!K36</f>
        <v>0</v>
      </c>
      <c r="K34" s="15">
        <f t="shared" si="3"/>
        <v>34.15</v>
      </c>
      <c r="L34" s="18">
        <f>frq!C34</f>
        <v>1</v>
      </c>
      <c r="M34" s="167">
        <f t="shared" si="4"/>
        <v>33.75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33.75</v>
      </c>
      <c r="R34" s="18">
        <v>0.4</v>
      </c>
    </row>
    <row r="35" spans="1:18">
      <c r="A35" s="8" t="s">
        <v>77</v>
      </c>
      <c r="B35" s="214">
        <f>'[2]16'!B37</f>
        <v>84</v>
      </c>
      <c r="C35" s="215">
        <f>'[2]16'!C37</f>
        <v>0</v>
      </c>
      <c r="D35" s="215">
        <f>'[2]16'!D37</f>
        <v>0</v>
      </c>
      <c r="E35" s="215">
        <f>'[2]16'!E37</f>
        <v>0</v>
      </c>
      <c r="F35" s="15">
        <f t="shared" si="6"/>
        <v>84</v>
      </c>
      <c r="G35" s="214">
        <f>'[2]16'!H37</f>
        <v>34.15</v>
      </c>
      <c r="H35" s="215">
        <f>'[2]16'!I37</f>
        <v>0</v>
      </c>
      <c r="I35" s="215">
        <f>'[2]16'!J37</f>
        <v>0</v>
      </c>
      <c r="J35" s="215">
        <f>'[2]16'!K37</f>
        <v>0</v>
      </c>
      <c r="K35" s="15">
        <f t="shared" si="3"/>
        <v>34.15</v>
      </c>
      <c r="L35" s="18">
        <f>frq!C35</f>
        <v>1</v>
      </c>
      <c r="M35" s="167">
        <f t="shared" si="4"/>
        <v>33.75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33.75</v>
      </c>
      <c r="R35" s="18">
        <v>0.4</v>
      </c>
    </row>
    <row r="36" spans="1:18">
      <c r="A36" s="8" t="s">
        <v>78</v>
      </c>
      <c r="B36" s="214">
        <f>'[2]16'!B38</f>
        <v>84</v>
      </c>
      <c r="C36" s="215">
        <f>'[2]16'!C38</f>
        <v>0</v>
      </c>
      <c r="D36" s="215">
        <f>'[2]16'!D38</f>
        <v>0</v>
      </c>
      <c r="E36" s="215">
        <f>'[2]16'!E38</f>
        <v>0</v>
      </c>
      <c r="F36" s="15">
        <f t="shared" si="6"/>
        <v>84</v>
      </c>
      <c r="G36" s="214">
        <f>'[2]16'!H38</f>
        <v>34.15</v>
      </c>
      <c r="H36" s="215">
        <f>'[2]16'!I38</f>
        <v>0</v>
      </c>
      <c r="I36" s="215">
        <f>'[2]16'!J38</f>
        <v>0</v>
      </c>
      <c r="J36" s="215">
        <f>'[2]16'!K38</f>
        <v>0</v>
      </c>
      <c r="K36" s="15">
        <f t="shared" si="3"/>
        <v>34.15</v>
      </c>
      <c r="L36" s="18">
        <f>frq!C36</f>
        <v>1</v>
      </c>
      <c r="M36" s="167">
        <f t="shared" si="4"/>
        <v>33.75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33.75</v>
      </c>
      <c r="R36" s="18">
        <v>0.4</v>
      </c>
    </row>
    <row r="37" spans="1:18">
      <c r="A37" s="8" t="s">
        <v>79</v>
      </c>
      <c r="B37" s="214">
        <f>'[2]16'!B39</f>
        <v>84</v>
      </c>
      <c r="C37" s="215">
        <f>'[2]16'!C39</f>
        <v>0</v>
      </c>
      <c r="D37" s="215">
        <f>'[2]16'!D39</f>
        <v>0</v>
      </c>
      <c r="E37" s="215">
        <f>'[2]16'!E39</f>
        <v>0</v>
      </c>
      <c r="F37" s="15">
        <f t="shared" si="6"/>
        <v>84</v>
      </c>
      <c r="G37" s="214">
        <f>'[2]16'!H39</f>
        <v>34.15</v>
      </c>
      <c r="H37" s="215">
        <f>'[2]16'!I39</f>
        <v>0</v>
      </c>
      <c r="I37" s="215">
        <f>'[2]16'!J39</f>
        <v>0</v>
      </c>
      <c r="J37" s="215">
        <f>'[2]16'!K39</f>
        <v>0</v>
      </c>
      <c r="K37" s="15">
        <f t="shared" si="3"/>
        <v>34.15</v>
      </c>
      <c r="L37" s="18">
        <f>frq!C37</f>
        <v>1</v>
      </c>
      <c r="M37" s="167">
        <f t="shared" si="4"/>
        <v>33.75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33.75</v>
      </c>
      <c r="R37" s="18">
        <v>0.4</v>
      </c>
    </row>
    <row r="38" spans="1:18">
      <c r="A38" s="8" t="s">
        <v>80</v>
      </c>
      <c r="B38" s="214">
        <f>'[2]16'!B40</f>
        <v>84</v>
      </c>
      <c r="C38" s="215">
        <f>'[2]16'!C40</f>
        <v>0</v>
      </c>
      <c r="D38" s="215">
        <f>'[2]16'!D40</f>
        <v>0</v>
      </c>
      <c r="E38" s="215">
        <f>'[2]16'!E40</f>
        <v>0</v>
      </c>
      <c r="F38" s="15">
        <f t="shared" si="6"/>
        <v>84</v>
      </c>
      <c r="G38" s="214">
        <f>'[2]16'!H40</f>
        <v>34.15</v>
      </c>
      <c r="H38" s="215">
        <f>'[2]16'!I40</f>
        <v>0</v>
      </c>
      <c r="I38" s="215">
        <f>'[2]16'!J40</f>
        <v>0</v>
      </c>
      <c r="J38" s="215">
        <f>'[2]16'!K40</f>
        <v>0</v>
      </c>
      <c r="K38" s="15">
        <f t="shared" si="3"/>
        <v>34.15</v>
      </c>
      <c r="L38" s="18">
        <f>frq!C38</f>
        <v>1</v>
      </c>
      <c r="M38" s="167">
        <f t="shared" si="4"/>
        <v>33.75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33.75</v>
      </c>
      <c r="R38" s="18">
        <v>0.4</v>
      </c>
    </row>
    <row r="39" spans="1:18">
      <c r="A39" s="8" t="s">
        <v>81</v>
      </c>
      <c r="B39" s="214">
        <f>'[2]16'!B41</f>
        <v>84</v>
      </c>
      <c r="C39" s="215">
        <f>'[2]16'!C41</f>
        <v>0</v>
      </c>
      <c r="D39" s="215">
        <f>'[2]16'!D41</f>
        <v>0</v>
      </c>
      <c r="E39" s="215">
        <f>'[2]16'!E41</f>
        <v>0</v>
      </c>
      <c r="F39" s="15">
        <f t="shared" si="6"/>
        <v>84</v>
      </c>
      <c r="G39" s="214">
        <f>'[2]16'!H41</f>
        <v>34.1</v>
      </c>
      <c r="H39" s="215">
        <f>'[2]16'!I41</f>
        <v>0</v>
      </c>
      <c r="I39" s="215">
        <f>'[2]16'!J41</f>
        <v>0</v>
      </c>
      <c r="J39" s="215">
        <f>'[2]16'!K41</f>
        <v>0</v>
      </c>
      <c r="K39" s="15">
        <f t="shared" si="3"/>
        <v>34.1</v>
      </c>
      <c r="L39" s="18">
        <f>frq!C39</f>
        <v>1</v>
      </c>
      <c r="M39" s="167">
        <f t="shared" si="4"/>
        <v>33.700000000000003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33.700000000000003</v>
      </c>
      <c r="R39" s="18">
        <v>0.4</v>
      </c>
    </row>
    <row r="40" spans="1:18">
      <c r="A40" s="8" t="s">
        <v>82</v>
      </c>
      <c r="B40" s="214">
        <f>'[2]16'!B42</f>
        <v>84</v>
      </c>
      <c r="C40" s="215">
        <f>'[2]16'!C42</f>
        <v>0</v>
      </c>
      <c r="D40" s="215">
        <f>'[2]16'!D42</f>
        <v>0</v>
      </c>
      <c r="E40" s="215">
        <f>'[2]16'!E42</f>
        <v>0</v>
      </c>
      <c r="F40" s="15">
        <f t="shared" si="6"/>
        <v>84</v>
      </c>
      <c r="G40" s="214">
        <f>'[2]16'!H42</f>
        <v>34.1</v>
      </c>
      <c r="H40" s="215">
        <f>'[2]16'!I42</f>
        <v>0</v>
      </c>
      <c r="I40" s="215">
        <f>'[2]16'!J42</f>
        <v>0</v>
      </c>
      <c r="J40" s="215">
        <f>'[2]16'!K42</f>
        <v>0</v>
      </c>
      <c r="K40" s="15">
        <f t="shared" si="3"/>
        <v>34.1</v>
      </c>
      <c r="L40" s="18">
        <f>frq!C40</f>
        <v>1</v>
      </c>
      <c r="M40" s="167">
        <f t="shared" si="4"/>
        <v>33.700000000000003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33.700000000000003</v>
      </c>
      <c r="R40" s="18">
        <v>0.4</v>
      </c>
    </row>
    <row r="41" spans="1:18">
      <c r="A41" s="8" t="s">
        <v>83</v>
      </c>
      <c r="B41" s="214">
        <f>'[2]16'!B43</f>
        <v>84</v>
      </c>
      <c r="C41" s="215">
        <f>'[2]16'!C43</f>
        <v>0</v>
      </c>
      <c r="D41" s="215">
        <f>'[2]16'!D43</f>
        <v>0</v>
      </c>
      <c r="E41" s="215">
        <f>'[2]16'!E43</f>
        <v>0</v>
      </c>
      <c r="F41" s="15">
        <f t="shared" si="6"/>
        <v>84</v>
      </c>
      <c r="G41" s="214">
        <f>'[2]16'!H43</f>
        <v>34.1</v>
      </c>
      <c r="H41" s="215">
        <f>'[2]16'!I43</f>
        <v>0</v>
      </c>
      <c r="I41" s="215">
        <f>'[2]16'!J43</f>
        <v>0</v>
      </c>
      <c r="J41" s="215">
        <f>'[2]16'!K43</f>
        <v>0</v>
      </c>
      <c r="K41" s="15">
        <f t="shared" si="3"/>
        <v>34.1</v>
      </c>
      <c r="L41" s="18">
        <f>frq!C41</f>
        <v>1</v>
      </c>
      <c r="M41" s="167">
        <f t="shared" si="4"/>
        <v>33.700000000000003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33.700000000000003</v>
      </c>
      <c r="R41" s="18">
        <v>0.4</v>
      </c>
    </row>
    <row r="42" spans="1:18">
      <c r="A42" s="8" t="s">
        <v>84</v>
      </c>
      <c r="B42" s="214">
        <f>'[2]16'!B44</f>
        <v>84</v>
      </c>
      <c r="C42" s="215">
        <f>'[2]16'!C44</f>
        <v>0</v>
      </c>
      <c r="D42" s="215">
        <f>'[2]16'!D44</f>
        <v>0</v>
      </c>
      <c r="E42" s="215">
        <f>'[2]16'!E44</f>
        <v>0</v>
      </c>
      <c r="F42" s="15">
        <f t="shared" si="6"/>
        <v>84</v>
      </c>
      <c r="G42" s="214">
        <f>'[2]16'!H44</f>
        <v>33</v>
      </c>
      <c r="H42" s="215">
        <f>'[2]16'!I44</f>
        <v>0</v>
      </c>
      <c r="I42" s="215">
        <f>'[2]16'!J44</f>
        <v>0</v>
      </c>
      <c r="J42" s="215">
        <f>'[2]16'!K44</f>
        <v>0</v>
      </c>
      <c r="K42" s="15">
        <f t="shared" si="3"/>
        <v>33</v>
      </c>
      <c r="L42" s="18">
        <f>frq!C42</f>
        <v>1</v>
      </c>
      <c r="M42" s="167">
        <f t="shared" si="4"/>
        <v>32.6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32.6</v>
      </c>
      <c r="R42" s="18">
        <v>0.4</v>
      </c>
    </row>
    <row r="43" spans="1:18">
      <c r="A43" s="8" t="s">
        <v>85</v>
      </c>
      <c r="B43" s="214">
        <f>'[2]16'!B45</f>
        <v>84</v>
      </c>
      <c r="C43" s="215">
        <f>'[2]16'!C45</f>
        <v>0</v>
      </c>
      <c r="D43" s="215">
        <f>'[2]16'!D45</f>
        <v>0</v>
      </c>
      <c r="E43" s="215">
        <f>'[2]16'!E45</f>
        <v>0</v>
      </c>
      <c r="F43" s="15">
        <f t="shared" si="6"/>
        <v>84</v>
      </c>
      <c r="G43" s="214">
        <f>'[2]16'!H45</f>
        <v>33</v>
      </c>
      <c r="H43" s="215">
        <f>'[2]16'!I45</f>
        <v>0</v>
      </c>
      <c r="I43" s="215">
        <f>'[2]16'!J45</f>
        <v>0</v>
      </c>
      <c r="J43" s="215">
        <f>'[2]16'!K45</f>
        <v>0</v>
      </c>
      <c r="K43" s="15">
        <f t="shared" si="3"/>
        <v>33</v>
      </c>
      <c r="L43" s="18">
        <f>frq!C43</f>
        <v>1</v>
      </c>
      <c r="M43" s="167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</row>
    <row r="44" spans="1:18">
      <c r="A44" s="8" t="s">
        <v>86</v>
      </c>
      <c r="B44" s="214">
        <f>'[2]16'!B46</f>
        <v>84</v>
      </c>
      <c r="C44" s="215">
        <f>'[2]16'!C46</f>
        <v>0</v>
      </c>
      <c r="D44" s="215">
        <f>'[2]16'!D46</f>
        <v>0</v>
      </c>
      <c r="E44" s="215">
        <f>'[2]16'!E46</f>
        <v>0</v>
      </c>
      <c r="F44" s="15">
        <f t="shared" si="6"/>
        <v>84</v>
      </c>
      <c r="G44" s="214">
        <f>'[2]16'!H46</f>
        <v>33</v>
      </c>
      <c r="H44" s="215">
        <f>'[2]16'!I46</f>
        <v>0</v>
      </c>
      <c r="I44" s="215">
        <f>'[2]16'!J46</f>
        <v>0</v>
      </c>
      <c r="J44" s="215">
        <f>'[2]16'!K46</f>
        <v>0</v>
      </c>
      <c r="K44" s="15">
        <f t="shared" si="3"/>
        <v>33</v>
      </c>
      <c r="L44" s="18">
        <f>frq!C44</f>
        <v>1</v>
      </c>
      <c r="M44" s="167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</row>
    <row r="45" spans="1:18">
      <c r="A45" s="8" t="s">
        <v>87</v>
      </c>
      <c r="B45" s="214">
        <f>'[2]16'!B47</f>
        <v>84</v>
      </c>
      <c r="C45" s="215">
        <f>'[2]16'!C47</f>
        <v>0</v>
      </c>
      <c r="D45" s="215">
        <f>'[2]16'!D47</f>
        <v>0</v>
      </c>
      <c r="E45" s="215">
        <f>'[2]16'!E47</f>
        <v>0</v>
      </c>
      <c r="F45" s="15">
        <f t="shared" si="6"/>
        <v>84</v>
      </c>
      <c r="G45" s="214">
        <f>'[2]16'!H47</f>
        <v>32</v>
      </c>
      <c r="H45" s="215">
        <f>'[2]16'!I47</f>
        <v>0</v>
      </c>
      <c r="I45" s="215">
        <f>'[2]16'!J47</f>
        <v>0</v>
      </c>
      <c r="J45" s="215">
        <f>'[2]16'!K47</f>
        <v>0</v>
      </c>
      <c r="K45" s="15">
        <f t="shared" si="3"/>
        <v>32</v>
      </c>
      <c r="L45" s="18">
        <f>frq!C45</f>
        <v>1</v>
      </c>
      <c r="M45" s="167">
        <f t="shared" si="4"/>
        <v>31.6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31.6</v>
      </c>
      <c r="R45" s="18">
        <v>0.4</v>
      </c>
    </row>
    <row r="46" spans="1:18">
      <c r="A46" s="8" t="s">
        <v>88</v>
      </c>
      <c r="B46" s="214">
        <f>'[2]16'!B48</f>
        <v>84</v>
      </c>
      <c r="C46" s="215">
        <f>'[2]16'!C48</f>
        <v>0</v>
      </c>
      <c r="D46" s="215">
        <f>'[2]16'!D48</f>
        <v>0</v>
      </c>
      <c r="E46" s="215">
        <f>'[2]16'!E48</f>
        <v>0</v>
      </c>
      <c r="F46" s="15">
        <f t="shared" si="6"/>
        <v>84</v>
      </c>
      <c r="G46" s="214">
        <f>'[2]16'!H48</f>
        <v>32</v>
      </c>
      <c r="H46" s="215">
        <f>'[2]16'!I48</f>
        <v>0</v>
      </c>
      <c r="I46" s="215">
        <f>'[2]16'!J48</f>
        <v>0</v>
      </c>
      <c r="J46" s="215">
        <f>'[2]16'!K48</f>
        <v>0</v>
      </c>
      <c r="K46" s="15">
        <f t="shared" si="3"/>
        <v>32</v>
      </c>
      <c r="L46" s="18">
        <f>frq!C46</f>
        <v>1</v>
      </c>
      <c r="M46" s="167">
        <f t="shared" si="4"/>
        <v>31.6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31.6</v>
      </c>
      <c r="R46" s="18">
        <v>0.4</v>
      </c>
    </row>
    <row r="47" spans="1:18">
      <c r="A47" s="8" t="s">
        <v>89</v>
      </c>
      <c r="B47" s="214">
        <f>'[2]16'!B49</f>
        <v>84</v>
      </c>
      <c r="C47" s="215">
        <f>'[2]16'!C49</f>
        <v>0</v>
      </c>
      <c r="D47" s="215">
        <f>'[2]16'!D49</f>
        <v>0</v>
      </c>
      <c r="E47" s="215">
        <f>'[2]16'!E49</f>
        <v>0</v>
      </c>
      <c r="F47" s="15">
        <f t="shared" si="6"/>
        <v>84</v>
      </c>
      <c r="G47" s="214">
        <f>'[2]16'!H49</f>
        <v>32</v>
      </c>
      <c r="H47" s="215">
        <f>'[2]16'!I49</f>
        <v>0</v>
      </c>
      <c r="I47" s="215">
        <f>'[2]16'!J49</f>
        <v>0</v>
      </c>
      <c r="J47" s="215">
        <f>'[2]16'!K49</f>
        <v>0</v>
      </c>
      <c r="K47" s="15">
        <f t="shared" si="3"/>
        <v>32</v>
      </c>
      <c r="L47" s="18">
        <f>frq!C47</f>
        <v>1</v>
      </c>
      <c r="M47" s="167">
        <f t="shared" si="4"/>
        <v>31.6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31.6</v>
      </c>
      <c r="R47" s="18">
        <v>0.4</v>
      </c>
    </row>
    <row r="48" spans="1:18">
      <c r="A48" s="8" t="s">
        <v>90</v>
      </c>
      <c r="B48" s="214">
        <f>'[2]16'!B50</f>
        <v>84</v>
      </c>
      <c r="C48" s="215">
        <f>'[2]16'!C50</f>
        <v>0</v>
      </c>
      <c r="D48" s="215">
        <f>'[2]16'!D50</f>
        <v>0</v>
      </c>
      <c r="E48" s="215">
        <f>'[2]16'!E50</f>
        <v>0</v>
      </c>
      <c r="F48" s="15">
        <f t="shared" si="6"/>
        <v>84</v>
      </c>
      <c r="G48" s="214">
        <f>'[2]16'!H50</f>
        <v>32</v>
      </c>
      <c r="H48" s="215">
        <f>'[2]16'!I50</f>
        <v>0</v>
      </c>
      <c r="I48" s="215">
        <f>'[2]16'!J50</f>
        <v>0</v>
      </c>
      <c r="J48" s="215">
        <f>'[2]16'!K50</f>
        <v>0</v>
      </c>
      <c r="K48" s="15">
        <f t="shared" si="3"/>
        <v>32</v>
      </c>
      <c r="L48" s="18">
        <f>frq!C48</f>
        <v>1</v>
      </c>
      <c r="M48" s="167">
        <f t="shared" si="4"/>
        <v>31.6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31.6</v>
      </c>
      <c r="R48" s="18">
        <v>0.4</v>
      </c>
    </row>
    <row r="49" spans="1:18">
      <c r="A49" s="8" t="s">
        <v>91</v>
      </c>
      <c r="B49" s="214">
        <f>'[2]16'!B51</f>
        <v>84</v>
      </c>
      <c r="C49" s="215">
        <f>'[2]16'!C51</f>
        <v>0</v>
      </c>
      <c r="D49" s="215">
        <f>'[2]16'!D51</f>
        <v>0</v>
      </c>
      <c r="E49" s="215">
        <f>'[2]16'!E51</f>
        <v>0</v>
      </c>
      <c r="F49" s="15">
        <f t="shared" si="6"/>
        <v>84</v>
      </c>
      <c r="G49" s="214">
        <f>'[2]16'!H51</f>
        <v>32</v>
      </c>
      <c r="H49" s="215">
        <f>'[2]16'!I51</f>
        <v>0</v>
      </c>
      <c r="I49" s="215">
        <f>'[2]16'!J51</f>
        <v>0</v>
      </c>
      <c r="J49" s="215">
        <f>'[2]16'!K51</f>
        <v>0</v>
      </c>
      <c r="K49" s="15">
        <f t="shared" si="3"/>
        <v>32</v>
      </c>
      <c r="L49" s="18">
        <f>frq!C49</f>
        <v>1</v>
      </c>
      <c r="M49" s="167">
        <f t="shared" si="4"/>
        <v>31.6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31.6</v>
      </c>
      <c r="R49" s="18">
        <v>0.4</v>
      </c>
    </row>
    <row r="50" spans="1:18">
      <c r="A50" s="8" t="s">
        <v>92</v>
      </c>
      <c r="B50" s="214">
        <f>'[2]16'!B52</f>
        <v>84</v>
      </c>
      <c r="C50" s="215">
        <f>'[2]16'!C52</f>
        <v>0</v>
      </c>
      <c r="D50" s="215">
        <f>'[2]16'!D52</f>
        <v>0</v>
      </c>
      <c r="E50" s="215">
        <f>'[2]16'!E52</f>
        <v>0</v>
      </c>
      <c r="F50" s="15">
        <f t="shared" si="6"/>
        <v>84</v>
      </c>
      <c r="G50" s="214">
        <f>'[2]16'!H52</f>
        <v>32</v>
      </c>
      <c r="H50" s="215">
        <f>'[2]16'!I52</f>
        <v>0</v>
      </c>
      <c r="I50" s="215">
        <f>'[2]16'!J52</f>
        <v>0</v>
      </c>
      <c r="J50" s="215">
        <f>'[2]16'!K52</f>
        <v>0</v>
      </c>
      <c r="K50" s="15">
        <f t="shared" si="3"/>
        <v>32</v>
      </c>
      <c r="L50" s="18">
        <f>frq!C50</f>
        <v>1</v>
      </c>
      <c r="M50" s="167">
        <f t="shared" si="4"/>
        <v>31.6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31.6</v>
      </c>
      <c r="R50" s="18">
        <v>0.4</v>
      </c>
    </row>
    <row r="51" spans="1:18">
      <c r="A51" s="8" t="s">
        <v>93</v>
      </c>
      <c r="B51" s="214">
        <f>'[2]16'!B53</f>
        <v>84</v>
      </c>
      <c r="C51" s="215">
        <f>'[2]16'!C53</f>
        <v>0</v>
      </c>
      <c r="D51" s="215">
        <f>'[2]16'!D53</f>
        <v>0</v>
      </c>
      <c r="E51" s="215">
        <f>'[2]16'!E53</f>
        <v>0</v>
      </c>
      <c r="F51" s="15">
        <f t="shared" si="6"/>
        <v>84</v>
      </c>
      <c r="G51" s="214">
        <f>'[2]16'!H53</f>
        <v>33</v>
      </c>
      <c r="H51" s="215">
        <f>'[2]16'!I53</f>
        <v>0</v>
      </c>
      <c r="I51" s="215">
        <f>'[2]16'!J53</f>
        <v>0</v>
      </c>
      <c r="J51" s="215">
        <f>'[2]16'!K53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14">
        <f>'[2]16'!B54</f>
        <v>84</v>
      </c>
      <c r="C52" s="215">
        <f>'[2]16'!C54</f>
        <v>0</v>
      </c>
      <c r="D52" s="215">
        <f>'[2]16'!D54</f>
        <v>0</v>
      </c>
      <c r="E52" s="215">
        <f>'[2]16'!E54</f>
        <v>0</v>
      </c>
      <c r="F52" s="15">
        <f t="shared" si="6"/>
        <v>84</v>
      </c>
      <c r="G52" s="214">
        <f>'[2]16'!H54</f>
        <v>33</v>
      </c>
      <c r="H52" s="215">
        <f>'[2]16'!I54</f>
        <v>0</v>
      </c>
      <c r="I52" s="215">
        <f>'[2]16'!J54</f>
        <v>0</v>
      </c>
      <c r="J52" s="215">
        <f>'[2]16'!K54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14">
        <f>'[2]16'!B55</f>
        <v>84</v>
      </c>
      <c r="C53" s="215">
        <f>'[2]16'!C55</f>
        <v>0</v>
      </c>
      <c r="D53" s="215">
        <f>'[2]16'!D55</f>
        <v>0</v>
      </c>
      <c r="E53" s="215">
        <f>'[2]16'!E55</f>
        <v>0</v>
      </c>
      <c r="F53" s="15">
        <f t="shared" si="6"/>
        <v>84</v>
      </c>
      <c r="G53" s="214">
        <f>'[2]16'!H55</f>
        <v>33</v>
      </c>
      <c r="H53" s="215">
        <f>'[2]16'!I55</f>
        <v>0</v>
      </c>
      <c r="I53" s="215">
        <f>'[2]16'!J55</f>
        <v>0</v>
      </c>
      <c r="J53" s="215">
        <f>'[2]16'!K55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14">
        <f>'[2]16'!B56</f>
        <v>84</v>
      </c>
      <c r="C54" s="215">
        <f>'[2]16'!C56</f>
        <v>0</v>
      </c>
      <c r="D54" s="215">
        <f>'[2]16'!D56</f>
        <v>0</v>
      </c>
      <c r="E54" s="215">
        <f>'[2]16'!E56</f>
        <v>0</v>
      </c>
      <c r="F54" s="15">
        <f t="shared" si="6"/>
        <v>84</v>
      </c>
      <c r="G54" s="214">
        <f>'[2]16'!H56</f>
        <v>33</v>
      </c>
      <c r="H54" s="215">
        <f>'[2]16'!I56</f>
        <v>0</v>
      </c>
      <c r="I54" s="215">
        <f>'[2]16'!J56</f>
        <v>0</v>
      </c>
      <c r="J54" s="215">
        <f>'[2]16'!K56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14">
        <f>'[2]16'!B57</f>
        <v>84</v>
      </c>
      <c r="C55" s="215">
        <f>'[2]16'!C57</f>
        <v>0</v>
      </c>
      <c r="D55" s="215">
        <f>'[2]16'!D57</f>
        <v>0</v>
      </c>
      <c r="E55" s="215">
        <f>'[2]16'!E57</f>
        <v>0</v>
      </c>
      <c r="F55" s="15">
        <f t="shared" si="6"/>
        <v>84</v>
      </c>
      <c r="G55" s="214">
        <f>'[2]16'!H57</f>
        <v>33</v>
      </c>
      <c r="H55" s="215">
        <f>'[2]16'!I57</f>
        <v>0</v>
      </c>
      <c r="I55" s="215">
        <f>'[2]16'!J57</f>
        <v>0</v>
      </c>
      <c r="J55" s="215">
        <f>'[2]16'!K57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14">
        <f>'[2]16'!B58</f>
        <v>84</v>
      </c>
      <c r="C56" s="215">
        <f>'[2]16'!C58</f>
        <v>0</v>
      </c>
      <c r="D56" s="215">
        <f>'[2]16'!D58</f>
        <v>0</v>
      </c>
      <c r="E56" s="215">
        <f>'[2]16'!E58</f>
        <v>0</v>
      </c>
      <c r="F56" s="15">
        <f t="shared" si="6"/>
        <v>84</v>
      </c>
      <c r="G56" s="214">
        <f>'[2]16'!H58</f>
        <v>33</v>
      </c>
      <c r="H56" s="215">
        <f>'[2]16'!I58</f>
        <v>0</v>
      </c>
      <c r="I56" s="215">
        <f>'[2]16'!J58</f>
        <v>0</v>
      </c>
      <c r="J56" s="215">
        <f>'[2]16'!K58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14">
        <f>'[2]16'!B59</f>
        <v>84</v>
      </c>
      <c r="C57" s="215">
        <f>'[2]16'!C59</f>
        <v>0</v>
      </c>
      <c r="D57" s="215">
        <f>'[2]16'!D59</f>
        <v>0</v>
      </c>
      <c r="E57" s="215">
        <f>'[2]16'!E59</f>
        <v>0</v>
      </c>
      <c r="F57" s="15">
        <f t="shared" si="6"/>
        <v>84</v>
      </c>
      <c r="G57" s="214">
        <f>'[2]16'!H59</f>
        <v>33</v>
      </c>
      <c r="H57" s="215">
        <f>'[2]16'!I59</f>
        <v>0</v>
      </c>
      <c r="I57" s="215">
        <f>'[2]16'!J59</f>
        <v>0</v>
      </c>
      <c r="J57" s="215">
        <f>'[2]16'!K59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14">
        <f>'[2]16'!B60</f>
        <v>84</v>
      </c>
      <c r="C58" s="215">
        <f>'[2]16'!C60</f>
        <v>0</v>
      </c>
      <c r="D58" s="215">
        <f>'[2]16'!D60</f>
        <v>0</v>
      </c>
      <c r="E58" s="215">
        <f>'[2]16'!E60</f>
        <v>0</v>
      </c>
      <c r="F58" s="15">
        <f t="shared" si="6"/>
        <v>84</v>
      </c>
      <c r="G58" s="214">
        <f>'[2]16'!H60</f>
        <v>33</v>
      </c>
      <c r="H58" s="215">
        <f>'[2]16'!I60</f>
        <v>0</v>
      </c>
      <c r="I58" s="215">
        <f>'[2]16'!J60</f>
        <v>0</v>
      </c>
      <c r="J58" s="215">
        <f>'[2]16'!K60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14">
        <f>'[2]16'!B61</f>
        <v>84</v>
      </c>
      <c r="C59" s="215">
        <f>'[2]16'!C61</f>
        <v>0</v>
      </c>
      <c r="D59" s="215">
        <f>'[2]16'!D61</f>
        <v>0</v>
      </c>
      <c r="E59" s="215">
        <f>'[2]16'!E61</f>
        <v>0</v>
      </c>
      <c r="F59" s="15">
        <f t="shared" si="6"/>
        <v>84</v>
      </c>
      <c r="G59" s="214">
        <f>'[2]16'!H61</f>
        <v>32</v>
      </c>
      <c r="H59" s="215">
        <f>'[2]16'!I61</f>
        <v>0</v>
      </c>
      <c r="I59" s="215">
        <f>'[2]16'!J61</f>
        <v>0</v>
      </c>
      <c r="J59" s="215">
        <f>'[2]16'!K61</f>
        <v>0</v>
      </c>
      <c r="K59" s="15">
        <f t="shared" si="3"/>
        <v>32</v>
      </c>
      <c r="L59" s="18">
        <f>frq!C59</f>
        <v>1</v>
      </c>
      <c r="M59" s="167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</row>
    <row r="60" spans="1:18">
      <c r="A60" s="8" t="s">
        <v>102</v>
      </c>
      <c r="B60" s="214">
        <f>'[2]16'!B62</f>
        <v>84</v>
      </c>
      <c r="C60" s="215">
        <f>'[2]16'!C62</f>
        <v>0</v>
      </c>
      <c r="D60" s="215">
        <f>'[2]16'!D62</f>
        <v>0</v>
      </c>
      <c r="E60" s="215">
        <f>'[2]16'!E62</f>
        <v>0</v>
      </c>
      <c r="F60" s="15">
        <f t="shared" si="6"/>
        <v>84</v>
      </c>
      <c r="G60" s="214">
        <f>'[2]16'!H62</f>
        <v>32</v>
      </c>
      <c r="H60" s="215">
        <f>'[2]16'!I62</f>
        <v>0</v>
      </c>
      <c r="I60" s="215">
        <f>'[2]16'!J62</f>
        <v>0</v>
      </c>
      <c r="J60" s="215">
        <f>'[2]16'!K62</f>
        <v>0</v>
      </c>
      <c r="K60" s="15">
        <f t="shared" si="3"/>
        <v>32</v>
      </c>
      <c r="L60" s="18">
        <f>frq!C60</f>
        <v>1</v>
      </c>
      <c r="M60" s="167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</row>
    <row r="61" spans="1:18">
      <c r="A61" s="8" t="s">
        <v>103</v>
      </c>
      <c r="B61" s="214">
        <f>'[2]16'!B63</f>
        <v>84</v>
      </c>
      <c r="C61" s="215">
        <f>'[2]16'!C63</f>
        <v>0</v>
      </c>
      <c r="D61" s="215">
        <f>'[2]16'!D63</f>
        <v>0</v>
      </c>
      <c r="E61" s="215">
        <f>'[2]16'!E63</f>
        <v>0</v>
      </c>
      <c r="F61" s="15">
        <f t="shared" si="6"/>
        <v>84</v>
      </c>
      <c r="G61" s="214">
        <f>'[2]16'!H63</f>
        <v>32</v>
      </c>
      <c r="H61" s="215">
        <f>'[2]16'!I63</f>
        <v>0</v>
      </c>
      <c r="I61" s="215">
        <f>'[2]16'!J63</f>
        <v>0</v>
      </c>
      <c r="J61" s="215">
        <f>'[2]16'!K63</f>
        <v>0</v>
      </c>
      <c r="K61" s="15">
        <f t="shared" si="3"/>
        <v>32</v>
      </c>
      <c r="L61" s="18">
        <f>frq!C61</f>
        <v>1</v>
      </c>
      <c r="M61" s="167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</row>
    <row r="62" spans="1:18">
      <c r="A62" s="8" t="s">
        <v>104</v>
      </c>
      <c r="B62" s="214">
        <f>'[2]16'!B64</f>
        <v>84</v>
      </c>
      <c r="C62" s="215">
        <f>'[2]16'!C64</f>
        <v>0</v>
      </c>
      <c r="D62" s="215">
        <f>'[2]16'!D64</f>
        <v>0</v>
      </c>
      <c r="E62" s="215">
        <f>'[2]16'!E64</f>
        <v>0</v>
      </c>
      <c r="F62" s="15">
        <f t="shared" si="6"/>
        <v>84</v>
      </c>
      <c r="G62" s="214">
        <f>'[2]16'!H64</f>
        <v>31</v>
      </c>
      <c r="H62" s="215">
        <f>'[2]16'!I64</f>
        <v>0</v>
      </c>
      <c r="I62" s="215">
        <f>'[2]16'!J64</f>
        <v>0</v>
      </c>
      <c r="J62" s="215">
        <f>'[2]16'!K64</f>
        <v>0</v>
      </c>
      <c r="K62" s="15">
        <f t="shared" si="3"/>
        <v>31</v>
      </c>
      <c r="L62" s="18">
        <f>frq!C62</f>
        <v>1</v>
      </c>
      <c r="M62" s="167">
        <f t="shared" si="4"/>
        <v>30.6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30.6</v>
      </c>
      <c r="R62" s="18">
        <v>0.4</v>
      </c>
    </row>
    <row r="63" spans="1:18">
      <c r="A63" s="8" t="s">
        <v>105</v>
      </c>
      <c r="B63" s="214">
        <f>'[2]16'!B65</f>
        <v>84</v>
      </c>
      <c r="C63" s="215">
        <f>'[2]16'!C65</f>
        <v>0</v>
      </c>
      <c r="D63" s="215">
        <f>'[2]16'!D65</f>
        <v>0</v>
      </c>
      <c r="E63" s="215">
        <f>'[2]16'!E65</f>
        <v>0</v>
      </c>
      <c r="F63" s="15">
        <f t="shared" si="6"/>
        <v>84</v>
      </c>
      <c r="G63" s="214">
        <f>'[2]16'!H65</f>
        <v>31</v>
      </c>
      <c r="H63" s="215">
        <f>'[2]16'!I65</f>
        <v>0</v>
      </c>
      <c r="I63" s="215">
        <f>'[2]16'!J65</f>
        <v>0</v>
      </c>
      <c r="J63" s="215">
        <f>'[2]16'!K65</f>
        <v>0</v>
      </c>
      <c r="K63" s="15">
        <f t="shared" si="3"/>
        <v>31</v>
      </c>
      <c r="L63" s="18">
        <f>frq!C63</f>
        <v>1</v>
      </c>
      <c r="M63" s="167">
        <f t="shared" si="4"/>
        <v>30.6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30.6</v>
      </c>
      <c r="R63" s="18">
        <v>0.4</v>
      </c>
    </row>
    <row r="64" spans="1:18">
      <c r="A64" s="8" t="s">
        <v>106</v>
      </c>
      <c r="B64" s="214">
        <f>'[2]16'!B66</f>
        <v>84</v>
      </c>
      <c r="C64" s="215">
        <f>'[2]16'!C66</f>
        <v>0</v>
      </c>
      <c r="D64" s="215">
        <f>'[2]16'!D66</f>
        <v>0</v>
      </c>
      <c r="E64" s="215">
        <f>'[2]16'!E66</f>
        <v>0</v>
      </c>
      <c r="F64" s="15">
        <f t="shared" si="6"/>
        <v>84</v>
      </c>
      <c r="G64" s="214">
        <f>'[2]16'!H66</f>
        <v>31</v>
      </c>
      <c r="H64" s="215">
        <f>'[2]16'!I66</f>
        <v>0</v>
      </c>
      <c r="I64" s="215">
        <f>'[2]16'!J66</f>
        <v>0</v>
      </c>
      <c r="J64" s="215">
        <f>'[2]16'!K66</f>
        <v>0</v>
      </c>
      <c r="K64" s="15">
        <f t="shared" si="3"/>
        <v>31</v>
      </c>
      <c r="L64" s="18">
        <f>frq!C64</f>
        <v>1</v>
      </c>
      <c r="M64" s="167">
        <f t="shared" si="4"/>
        <v>30.6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30.6</v>
      </c>
      <c r="R64" s="18">
        <v>0.4</v>
      </c>
    </row>
    <row r="65" spans="1:18">
      <c r="A65" s="8" t="s">
        <v>107</v>
      </c>
      <c r="B65" s="214">
        <f>'[2]16'!B67</f>
        <v>84</v>
      </c>
      <c r="C65" s="215">
        <f>'[2]16'!C67</f>
        <v>0</v>
      </c>
      <c r="D65" s="215">
        <f>'[2]16'!D67</f>
        <v>0</v>
      </c>
      <c r="E65" s="215">
        <f>'[2]16'!E67</f>
        <v>0</v>
      </c>
      <c r="F65" s="15">
        <f t="shared" si="6"/>
        <v>84</v>
      </c>
      <c r="G65" s="214">
        <f>'[2]16'!H67</f>
        <v>31</v>
      </c>
      <c r="H65" s="215">
        <f>'[2]16'!I67</f>
        <v>0</v>
      </c>
      <c r="I65" s="215">
        <f>'[2]16'!J67</f>
        <v>0</v>
      </c>
      <c r="J65" s="215">
        <f>'[2]16'!K67</f>
        <v>0</v>
      </c>
      <c r="K65" s="15">
        <f t="shared" si="3"/>
        <v>31</v>
      </c>
      <c r="L65" s="18">
        <f>frq!C65</f>
        <v>1</v>
      </c>
      <c r="M65" s="167">
        <f t="shared" si="4"/>
        <v>30.6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30.6</v>
      </c>
      <c r="R65" s="18">
        <v>0.4</v>
      </c>
    </row>
    <row r="66" spans="1:18">
      <c r="A66" s="8" t="s">
        <v>108</v>
      </c>
      <c r="B66" s="214">
        <f>'[2]16'!B68</f>
        <v>84</v>
      </c>
      <c r="C66" s="215">
        <f>'[2]16'!C68</f>
        <v>0</v>
      </c>
      <c r="D66" s="215">
        <f>'[2]16'!D68</f>
        <v>0</v>
      </c>
      <c r="E66" s="215">
        <f>'[2]16'!E68</f>
        <v>0</v>
      </c>
      <c r="F66" s="15">
        <f t="shared" si="6"/>
        <v>84</v>
      </c>
      <c r="G66" s="214">
        <f>'[2]16'!H68</f>
        <v>31</v>
      </c>
      <c r="H66" s="215">
        <f>'[2]16'!I68</f>
        <v>0</v>
      </c>
      <c r="I66" s="215">
        <f>'[2]16'!J68</f>
        <v>0</v>
      </c>
      <c r="J66" s="215">
        <f>'[2]16'!K68</f>
        <v>0</v>
      </c>
      <c r="K66" s="15">
        <f t="shared" si="3"/>
        <v>31</v>
      </c>
      <c r="L66" s="18">
        <f>frq!C66</f>
        <v>1</v>
      </c>
      <c r="M66" s="167">
        <f t="shared" si="4"/>
        <v>30.6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30.6</v>
      </c>
      <c r="R66" s="18">
        <v>0.4</v>
      </c>
    </row>
    <row r="67" spans="1:18">
      <c r="A67" s="8" t="s">
        <v>109</v>
      </c>
      <c r="B67" s="214">
        <f>'[2]16'!B69</f>
        <v>84</v>
      </c>
      <c r="C67" s="215">
        <f>'[2]16'!C69</f>
        <v>0</v>
      </c>
      <c r="D67" s="215">
        <f>'[2]16'!D69</f>
        <v>0</v>
      </c>
      <c r="E67" s="215">
        <f>'[2]16'!E69</f>
        <v>0</v>
      </c>
      <c r="F67" s="15">
        <f t="shared" si="6"/>
        <v>84</v>
      </c>
      <c r="G67" s="214">
        <f>'[2]16'!H69</f>
        <v>32</v>
      </c>
      <c r="H67" s="215">
        <f>'[2]16'!I69</f>
        <v>0</v>
      </c>
      <c r="I67" s="215">
        <f>'[2]16'!J69</f>
        <v>0</v>
      </c>
      <c r="J67" s="215">
        <f>'[2]16'!K69</f>
        <v>0</v>
      </c>
      <c r="K67" s="15">
        <f t="shared" si="3"/>
        <v>32</v>
      </c>
      <c r="L67" s="18">
        <f>frq!C67</f>
        <v>1</v>
      </c>
      <c r="M67" s="167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</row>
    <row r="68" spans="1:18">
      <c r="A68" s="8" t="s">
        <v>110</v>
      </c>
      <c r="B68" s="214">
        <f>'[2]16'!B70</f>
        <v>84</v>
      </c>
      <c r="C68" s="215">
        <f>'[2]16'!C70</f>
        <v>0</v>
      </c>
      <c r="D68" s="215">
        <f>'[2]16'!D70</f>
        <v>0</v>
      </c>
      <c r="E68" s="215">
        <f>'[2]16'!E70</f>
        <v>0</v>
      </c>
      <c r="F68" s="15">
        <f t="shared" si="6"/>
        <v>84</v>
      </c>
      <c r="G68" s="214">
        <f>'[2]16'!H70</f>
        <v>32</v>
      </c>
      <c r="H68" s="215">
        <f>'[2]16'!I70</f>
        <v>0</v>
      </c>
      <c r="I68" s="215">
        <f>'[2]16'!J70</f>
        <v>0</v>
      </c>
      <c r="J68" s="215">
        <f>'[2]16'!K70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</row>
    <row r="69" spans="1:18">
      <c r="A69" s="8" t="s">
        <v>111</v>
      </c>
      <c r="B69" s="214">
        <f>'[2]16'!B71</f>
        <v>84</v>
      </c>
      <c r="C69" s="215">
        <f>'[2]16'!C71</f>
        <v>0</v>
      </c>
      <c r="D69" s="215">
        <f>'[2]16'!D71</f>
        <v>0</v>
      </c>
      <c r="E69" s="215">
        <f>'[2]16'!E71</f>
        <v>0</v>
      </c>
      <c r="F69" s="15">
        <f t="shared" ref="F69:F98" si="16">SUM(B69:E69)</f>
        <v>84</v>
      </c>
      <c r="G69" s="214">
        <f>'[2]16'!H71</f>
        <v>32</v>
      </c>
      <c r="H69" s="215">
        <f>'[2]16'!I71</f>
        <v>0</v>
      </c>
      <c r="I69" s="215">
        <f>'[2]16'!J71</f>
        <v>0</v>
      </c>
      <c r="J69" s="215">
        <f>'[2]16'!K71</f>
        <v>0</v>
      </c>
      <c r="K69" s="15">
        <f t="shared" si="13"/>
        <v>32</v>
      </c>
      <c r="L69" s="18">
        <f>frq!C69</f>
        <v>1</v>
      </c>
      <c r="M69" s="167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</row>
    <row r="70" spans="1:18">
      <c r="A70" s="8" t="s">
        <v>112</v>
      </c>
      <c r="B70" s="214">
        <f>'[2]16'!B72</f>
        <v>84</v>
      </c>
      <c r="C70" s="215">
        <f>'[2]16'!C72</f>
        <v>0</v>
      </c>
      <c r="D70" s="215">
        <f>'[2]16'!D72</f>
        <v>0</v>
      </c>
      <c r="E70" s="215">
        <f>'[2]16'!E72</f>
        <v>0</v>
      </c>
      <c r="F70" s="15">
        <f t="shared" si="16"/>
        <v>84</v>
      </c>
      <c r="G70" s="214">
        <f>'[2]16'!H72</f>
        <v>32</v>
      </c>
      <c r="H70" s="215">
        <f>'[2]16'!I72</f>
        <v>0</v>
      </c>
      <c r="I70" s="215">
        <f>'[2]16'!J72</f>
        <v>0</v>
      </c>
      <c r="J70" s="215">
        <f>'[2]16'!K72</f>
        <v>0</v>
      </c>
      <c r="K70" s="15">
        <f t="shared" si="13"/>
        <v>32</v>
      </c>
      <c r="L70" s="18">
        <f>frq!C70</f>
        <v>1</v>
      </c>
      <c r="M70" s="167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</row>
    <row r="71" spans="1:18">
      <c r="A71" s="8" t="s">
        <v>113</v>
      </c>
      <c r="B71" s="214">
        <f>'[2]16'!B73</f>
        <v>84</v>
      </c>
      <c r="C71" s="215">
        <f>'[2]16'!C73</f>
        <v>0</v>
      </c>
      <c r="D71" s="215">
        <f>'[2]16'!D73</f>
        <v>0</v>
      </c>
      <c r="E71" s="215">
        <f>'[2]16'!E73</f>
        <v>0</v>
      </c>
      <c r="F71" s="15">
        <f t="shared" si="16"/>
        <v>84</v>
      </c>
      <c r="G71" s="214">
        <f>'[2]16'!H73</f>
        <v>32</v>
      </c>
      <c r="H71" s="215">
        <f>'[2]16'!I73</f>
        <v>0</v>
      </c>
      <c r="I71" s="215">
        <f>'[2]16'!J73</f>
        <v>0</v>
      </c>
      <c r="J71" s="215">
        <f>'[2]16'!K73</f>
        <v>0</v>
      </c>
      <c r="K71" s="15">
        <f t="shared" si="13"/>
        <v>32</v>
      </c>
      <c r="L71" s="18">
        <f>frq!C71</f>
        <v>1</v>
      </c>
      <c r="M71" s="167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</row>
    <row r="72" spans="1:18">
      <c r="A72" s="8" t="s">
        <v>114</v>
      </c>
      <c r="B72" s="214">
        <f>'[2]16'!B74</f>
        <v>84</v>
      </c>
      <c r="C72" s="215">
        <f>'[2]16'!C74</f>
        <v>0</v>
      </c>
      <c r="D72" s="215">
        <f>'[2]16'!D74</f>
        <v>0</v>
      </c>
      <c r="E72" s="215">
        <f>'[2]16'!E74</f>
        <v>0</v>
      </c>
      <c r="F72" s="15">
        <f t="shared" si="16"/>
        <v>84</v>
      </c>
      <c r="G72" s="214">
        <f>'[2]16'!H74</f>
        <v>32</v>
      </c>
      <c r="H72" s="215">
        <f>'[2]16'!I74</f>
        <v>0</v>
      </c>
      <c r="I72" s="215">
        <f>'[2]16'!J74</f>
        <v>0</v>
      </c>
      <c r="J72" s="215">
        <f>'[2]16'!K74</f>
        <v>0</v>
      </c>
      <c r="K72" s="15">
        <f t="shared" si="13"/>
        <v>32</v>
      </c>
      <c r="L72" s="18">
        <f>frq!C72</f>
        <v>1</v>
      </c>
      <c r="M72" s="167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</row>
    <row r="73" spans="1:18">
      <c r="A73" s="8" t="s">
        <v>115</v>
      </c>
      <c r="B73" s="214">
        <f>'[2]16'!B75</f>
        <v>84</v>
      </c>
      <c r="C73" s="215">
        <f>'[2]16'!C75</f>
        <v>0</v>
      </c>
      <c r="D73" s="215">
        <f>'[2]16'!D75</f>
        <v>0</v>
      </c>
      <c r="E73" s="215">
        <f>'[2]16'!E75</f>
        <v>0</v>
      </c>
      <c r="F73" s="15">
        <f t="shared" si="16"/>
        <v>84</v>
      </c>
      <c r="G73" s="214">
        <f>'[2]16'!H75</f>
        <v>32</v>
      </c>
      <c r="H73" s="215">
        <f>'[2]16'!I75</f>
        <v>0</v>
      </c>
      <c r="I73" s="215">
        <f>'[2]16'!J75</f>
        <v>0</v>
      </c>
      <c r="J73" s="215">
        <f>'[2]16'!K75</f>
        <v>0</v>
      </c>
      <c r="K73" s="15">
        <f t="shared" si="13"/>
        <v>32</v>
      </c>
      <c r="L73" s="18">
        <f>frq!C73</f>
        <v>1</v>
      </c>
      <c r="M73" s="167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</row>
    <row r="74" spans="1:18">
      <c r="A74" s="8" t="s">
        <v>116</v>
      </c>
      <c r="B74" s="214">
        <f>'[2]16'!B76</f>
        <v>84</v>
      </c>
      <c r="C74" s="215">
        <f>'[2]16'!C76</f>
        <v>0</v>
      </c>
      <c r="D74" s="215">
        <f>'[2]16'!D76</f>
        <v>0</v>
      </c>
      <c r="E74" s="215">
        <f>'[2]16'!E76</f>
        <v>0</v>
      </c>
      <c r="F74" s="15">
        <f t="shared" si="16"/>
        <v>84</v>
      </c>
      <c r="G74" s="214">
        <f>'[2]16'!H76</f>
        <v>32</v>
      </c>
      <c r="H74" s="215">
        <f>'[2]16'!I76</f>
        <v>0</v>
      </c>
      <c r="I74" s="215">
        <f>'[2]16'!J76</f>
        <v>0</v>
      </c>
      <c r="J74" s="215">
        <f>'[2]16'!K76</f>
        <v>0</v>
      </c>
      <c r="K74" s="15">
        <f t="shared" si="13"/>
        <v>32</v>
      </c>
      <c r="L74" s="18">
        <f>frq!C74</f>
        <v>1</v>
      </c>
      <c r="M74" s="167">
        <f t="shared" si="14"/>
        <v>31.6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31.6</v>
      </c>
      <c r="R74" s="18">
        <v>0.4</v>
      </c>
    </row>
    <row r="75" spans="1:18">
      <c r="A75" s="8" t="s">
        <v>117</v>
      </c>
      <c r="B75" s="214">
        <f>'[2]16'!B77</f>
        <v>84</v>
      </c>
      <c r="C75" s="215">
        <f>'[2]16'!C77</f>
        <v>0</v>
      </c>
      <c r="D75" s="215">
        <f>'[2]16'!D77</f>
        <v>0</v>
      </c>
      <c r="E75" s="215">
        <f>'[2]16'!E77</f>
        <v>0</v>
      </c>
      <c r="F75" s="15">
        <f t="shared" si="16"/>
        <v>84</v>
      </c>
      <c r="G75" s="214">
        <f>'[2]16'!H77</f>
        <v>32</v>
      </c>
      <c r="H75" s="215">
        <f>'[2]16'!I77</f>
        <v>0</v>
      </c>
      <c r="I75" s="215">
        <f>'[2]16'!J77</f>
        <v>0</v>
      </c>
      <c r="J75" s="215">
        <f>'[2]16'!K77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14">
        <f>'[2]16'!B78</f>
        <v>84</v>
      </c>
      <c r="C76" s="215">
        <f>'[2]16'!C78</f>
        <v>0</v>
      </c>
      <c r="D76" s="215">
        <f>'[2]16'!D78</f>
        <v>0</v>
      </c>
      <c r="E76" s="215">
        <f>'[2]16'!E78</f>
        <v>0</v>
      </c>
      <c r="F76" s="15">
        <f t="shared" si="16"/>
        <v>84</v>
      </c>
      <c r="G76" s="214">
        <f>'[2]16'!H78</f>
        <v>32</v>
      </c>
      <c r="H76" s="215">
        <f>'[2]16'!I78</f>
        <v>0</v>
      </c>
      <c r="I76" s="215">
        <f>'[2]16'!J78</f>
        <v>0</v>
      </c>
      <c r="J76" s="215">
        <f>'[2]16'!K78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14">
        <f>'[2]16'!B79</f>
        <v>84</v>
      </c>
      <c r="C77" s="215">
        <f>'[2]16'!C79</f>
        <v>0</v>
      </c>
      <c r="D77" s="215">
        <f>'[2]16'!D79</f>
        <v>0</v>
      </c>
      <c r="E77" s="215">
        <f>'[2]16'!E79</f>
        <v>0</v>
      </c>
      <c r="F77" s="15">
        <f t="shared" si="16"/>
        <v>84</v>
      </c>
      <c r="G77" s="214">
        <f>'[2]16'!H79</f>
        <v>32</v>
      </c>
      <c r="H77" s="215">
        <f>'[2]16'!I79</f>
        <v>0</v>
      </c>
      <c r="I77" s="215">
        <f>'[2]16'!J79</f>
        <v>0</v>
      </c>
      <c r="J77" s="215">
        <f>'[2]16'!K79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14">
        <f>'[2]16'!B80</f>
        <v>84</v>
      </c>
      <c r="C78" s="215">
        <f>'[2]16'!C80</f>
        <v>0</v>
      </c>
      <c r="D78" s="215">
        <f>'[2]16'!D80</f>
        <v>0</v>
      </c>
      <c r="E78" s="215">
        <f>'[2]16'!E80</f>
        <v>0</v>
      </c>
      <c r="F78" s="15">
        <f t="shared" si="16"/>
        <v>84</v>
      </c>
      <c r="G78" s="214">
        <f>'[2]16'!H80</f>
        <v>32</v>
      </c>
      <c r="H78" s="215">
        <f>'[2]16'!I80</f>
        <v>0</v>
      </c>
      <c r="I78" s="215">
        <f>'[2]16'!J80</f>
        <v>0</v>
      </c>
      <c r="J78" s="215">
        <f>'[2]16'!K80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14">
        <f>'[2]16'!B81</f>
        <v>84</v>
      </c>
      <c r="C79" s="215">
        <f>'[2]16'!C81</f>
        <v>0</v>
      </c>
      <c r="D79" s="215">
        <f>'[2]16'!D81</f>
        <v>0</v>
      </c>
      <c r="E79" s="215">
        <f>'[2]16'!E81</f>
        <v>0</v>
      </c>
      <c r="F79" s="15">
        <f t="shared" si="16"/>
        <v>84</v>
      </c>
      <c r="G79" s="214">
        <f>'[2]16'!H81</f>
        <v>33.979999999999997</v>
      </c>
      <c r="H79" s="215">
        <f>'[2]16'!I81</f>
        <v>0</v>
      </c>
      <c r="I79" s="215">
        <f>'[2]16'!J81</f>
        <v>0</v>
      </c>
      <c r="J79" s="215">
        <f>'[2]16'!K81</f>
        <v>0</v>
      </c>
      <c r="K79" s="15">
        <f t="shared" si="13"/>
        <v>33.979999999999997</v>
      </c>
      <c r="L79" s="18">
        <f>frq!C79</f>
        <v>1</v>
      </c>
      <c r="M79" s="167">
        <f t="shared" si="14"/>
        <v>33.58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33.58</v>
      </c>
      <c r="R79" s="18">
        <v>0.4</v>
      </c>
    </row>
    <row r="80" spans="1:18">
      <c r="A80" s="8" t="s">
        <v>122</v>
      </c>
      <c r="B80" s="214">
        <f>'[2]16'!B82</f>
        <v>84</v>
      </c>
      <c r="C80" s="215">
        <f>'[2]16'!C82</f>
        <v>0</v>
      </c>
      <c r="D80" s="215">
        <f>'[2]16'!D82</f>
        <v>0</v>
      </c>
      <c r="E80" s="215">
        <f>'[2]16'!E82</f>
        <v>0</v>
      </c>
      <c r="F80" s="15">
        <f t="shared" si="16"/>
        <v>84</v>
      </c>
      <c r="G80" s="214">
        <f>'[2]16'!H82</f>
        <v>33.979999999999997</v>
      </c>
      <c r="H80" s="215">
        <f>'[2]16'!I82</f>
        <v>0</v>
      </c>
      <c r="I80" s="215">
        <f>'[2]16'!J82</f>
        <v>0</v>
      </c>
      <c r="J80" s="215">
        <f>'[2]16'!K82</f>
        <v>0</v>
      </c>
      <c r="K80" s="15">
        <f t="shared" si="13"/>
        <v>33.979999999999997</v>
      </c>
      <c r="L80" s="18">
        <f>frq!C80</f>
        <v>1</v>
      </c>
      <c r="M80" s="167">
        <f t="shared" si="14"/>
        <v>33.58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33.58</v>
      </c>
      <c r="R80" s="18">
        <v>0.4</v>
      </c>
    </row>
    <row r="81" spans="1:18">
      <c r="A81" s="8" t="s">
        <v>123</v>
      </c>
      <c r="B81" s="214">
        <f>'[2]16'!B83</f>
        <v>84</v>
      </c>
      <c r="C81" s="215">
        <f>'[2]16'!C83</f>
        <v>0</v>
      </c>
      <c r="D81" s="215">
        <f>'[2]16'!D83</f>
        <v>0</v>
      </c>
      <c r="E81" s="215">
        <f>'[2]16'!E83</f>
        <v>0</v>
      </c>
      <c r="F81" s="15">
        <f t="shared" si="16"/>
        <v>84</v>
      </c>
      <c r="G81" s="214">
        <f>'[2]16'!H83</f>
        <v>33.979999999999997</v>
      </c>
      <c r="H81" s="215">
        <f>'[2]16'!I83</f>
        <v>0</v>
      </c>
      <c r="I81" s="215">
        <f>'[2]16'!J83</f>
        <v>0</v>
      </c>
      <c r="J81" s="215">
        <f>'[2]16'!K83</f>
        <v>0</v>
      </c>
      <c r="K81" s="15">
        <f t="shared" si="13"/>
        <v>33.979999999999997</v>
      </c>
      <c r="L81" s="18">
        <f>frq!C81</f>
        <v>1</v>
      </c>
      <c r="M81" s="167">
        <f t="shared" si="14"/>
        <v>33.58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33.58</v>
      </c>
      <c r="R81" s="18">
        <v>0.4</v>
      </c>
    </row>
    <row r="82" spans="1:18">
      <c r="A82" s="8" t="s">
        <v>124</v>
      </c>
      <c r="B82" s="214">
        <f>'[2]16'!B84</f>
        <v>84</v>
      </c>
      <c r="C82" s="215">
        <f>'[2]16'!C84</f>
        <v>0</v>
      </c>
      <c r="D82" s="215">
        <f>'[2]16'!D84</f>
        <v>0</v>
      </c>
      <c r="E82" s="215">
        <f>'[2]16'!E84</f>
        <v>0</v>
      </c>
      <c r="F82" s="15">
        <f t="shared" si="16"/>
        <v>84</v>
      </c>
      <c r="G82" s="214">
        <f>'[2]16'!H84</f>
        <v>33.979999999999997</v>
      </c>
      <c r="H82" s="215">
        <f>'[2]16'!I84</f>
        <v>0</v>
      </c>
      <c r="I82" s="215">
        <f>'[2]16'!J84</f>
        <v>0</v>
      </c>
      <c r="J82" s="215">
        <f>'[2]16'!K84</f>
        <v>0</v>
      </c>
      <c r="K82" s="15">
        <f t="shared" si="13"/>
        <v>33.979999999999997</v>
      </c>
      <c r="L82" s="18">
        <f>frq!C82</f>
        <v>1</v>
      </c>
      <c r="M82" s="167">
        <f t="shared" si="14"/>
        <v>33.58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33.58</v>
      </c>
      <c r="R82" s="18">
        <v>0.4</v>
      </c>
    </row>
    <row r="83" spans="1:18">
      <c r="A83" s="8" t="s">
        <v>125</v>
      </c>
      <c r="B83" s="214">
        <f>'[2]16'!B85</f>
        <v>84</v>
      </c>
      <c r="C83" s="215">
        <f>'[2]16'!C85</f>
        <v>0</v>
      </c>
      <c r="D83" s="215">
        <f>'[2]16'!D85</f>
        <v>0</v>
      </c>
      <c r="E83" s="215">
        <f>'[2]16'!E85</f>
        <v>0</v>
      </c>
      <c r="F83" s="15">
        <f t="shared" si="16"/>
        <v>84</v>
      </c>
      <c r="G83" s="214">
        <f>'[2]16'!H85</f>
        <v>33.979999999999997</v>
      </c>
      <c r="H83" s="215">
        <f>'[2]16'!I85</f>
        <v>0</v>
      </c>
      <c r="I83" s="215">
        <f>'[2]16'!J85</f>
        <v>0</v>
      </c>
      <c r="J83" s="215">
        <f>'[2]16'!K85</f>
        <v>0</v>
      </c>
      <c r="K83" s="15">
        <f t="shared" si="13"/>
        <v>33.979999999999997</v>
      </c>
      <c r="L83" s="18">
        <f>frq!C83</f>
        <v>1</v>
      </c>
      <c r="M83" s="167">
        <f t="shared" si="14"/>
        <v>33.58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33.58</v>
      </c>
      <c r="R83" s="18">
        <v>0.4</v>
      </c>
    </row>
    <row r="84" spans="1:18">
      <c r="A84" s="8" t="s">
        <v>126</v>
      </c>
      <c r="B84" s="214">
        <f>'[2]16'!B86</f>
        <v>84</v>
      </c>
      <c r="C84" s="215">
        <f>'[2]16'!C86</f>
        <v>0</v>
      </c>
      <c r="D84" s="215">
        <f>'[2]16'!D86</f>
        <v>0</v>
      </c>
      <c r="E84" s="215">
        <f>'[2]16'!E86</f>
        <v>0</v>
      </c>
      <c r="F84" s="15">
        <f t="shared" si="16"/>
        <v>84</v>
      </c>
      <c r="G84" s="214">
        <f>'[2]16'!H86</f>
        <v>34</v>
      </c>
      <c r="H84" s="215">
        <f>'[2]16'!I86</f>
        <v>0</v>
      </c>
      <c r="I84" s="215">
        <f>'[2]16'!J86</f>
        <v>0</v>
      </c>
      <c r="J84" s="215">
        <f>'[2]16'!K86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14">
        <f>'[2]16'!B87</f>
        <v>84</v>
      </c>
      <c r="C85" s="215">
        <f>'[2]16'!C87</f>
        <v>0</v>
      </c>
      <c r="D85" s="215">
        <f>'[2]16'!D87</f>
        <v>0</v>
      </c>
      <c r="E85" s="215">
        <f>'[2]16'!E87</f>
        <v>0</v>
      </c>
      <c r="F85" s="15">
        <f t="shared" si="16"/>
        <v>84</v>
      </c>
      <c r="G85" s="214">
        <f>'[2]16'!H87</f>
        <v>34</v>
      </c>
      <c r="H85" s="215">
        <f>'[2]16'!I87</f>
        <v>0</v>
      </c>
      <c r="I85" s="215">
        <f>'[2]16'!J87</f>
        <v>0</v>
      </c>
      <c r="J85" s="215">
        <f>'[2]16'!K87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14">
        <f>'[2]16'!B88</f>
        <v>84</v>
      </c>
      <c r="C86" s="215">
        <f>'[2]16'!C88</f>
        <v>0</v>
      </c>
      <c r="D86" s="215">
        <f>'[2]16'!D88</f>
        <v>0</v>
      </c>
      <c r="E86" s="215">
        <f>'[2]16'!E88</f>
        <v>0</v>
      </c>
      <c r="F86" s="15">
        <f t="shared" si="16"/>
        <v>84</v>
      </c>
      <c r="G86" s="214">
        <f>'[2]16'!H88</f>
        <v>34</v>
      </c>
      <c r="H86" s="215">
        <f>'[2]16'!I88</f>
        <v>0</v>
      </c>
      <c r="I86" s="215">
        <f>'[2]16'!J88</f>
        <v>0</v>
      </c>
      <c r="J86" s="215">
        <f>'[2]16'!K88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14">
        <f>'[2]16'!B89</f>
        <v>84</v>
      </c>
      <c r="C87" s="215">
        <f>'[2]16'!C89</f>
        <v>0</v>
      </c>
      <c r="D87" s="215">
        <f>'[2]16'!D89</f>
        <v>0</v>
      </c>
      <c r="E87" s="215">
        <f>'[2]16'!E89</f>
        <v>0</v>
      </c>
      <c r="F87" s="15">
        <f t="shared" si="16"/>
        <v>84</v>
      </c>
      <c r="G87" s="214">
        <f>'[2]16'!H89</f>
        <v>34.79</v>
      </c>
      <c r="H87" s="215">
        <f>'[2]16'!I89</f>
        <v>0</v>
      </c>
      <c r="I87" s="215">
        <f>'[2]16'!J89</f>
        <v>0</v>
      </c>
      <c r="J87" s="215">
        <f>'[2]16'!K89</f>
        <v>0</v>
      </c>
      <c r="K87" s="15">
        <f t="shared" si="13"/>
        <v>34.79</v>
      </c>
      <c r="L87" s="18">
        <f>frq!C87</f>
        <v>1</v>
      </c>
      <c r="M87" s="167">
        <f t="shared" si="14"/>
        <v>34.39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34.39</v>
      </c>
      <c r="R87" s="18">
        <v>0.4</v>
      </c>
    </row>
    <row r="88" spans="1:18">
      <c r="A88" s="8" t="s">
        <v>130</v>
      </c>
      <c r="B88" s="214">
        <f>'[2]16'!B90</f>
        <v>84</v>
      </c>
      <c r="C88" s="215">
        <f>'[2]16'!C90</f>
        <v>0</v>
      </c>
      <c r="D88" s="215">
        <f>'[2]16'!D90</f>
        <v>0</v>
      </c>
      <c r="E88" s="215">
        <f>'[2]16'!E90</f>
        <v>0</v>
      </c>
      <c r="F88" s="15">
        <f t="shared" si="16"/>
        <v>84</v>
      </c>
      <c r="G88" s="214">
        <f>'[2]16'!H90</f>
        <v>35</v>
      </c>
      <c r="H88" s="215">
        <f>'[2]16'!I90</f>
        <v>0</v>
      </c>
      <c r="I88" s="215">
        <f>'[2]16'!J90</f>
        <v>0</v>
      </c>
      <c r="J88" s="215">
        <f>'[2]16'!K90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14">
        <f>'[2]16'!B91</f>
        <v>84</v>
      </c>
      <c r="C89" s="215">
        <f>'[2]16'!C91</f>
        <v>0</v>
      </c>
      <c r="D89" s="215">
        <f>'[2]16'!D91</f>
        <v>0</v>
      </c>
      <c r="E89" s="215">
        <f>'[2]16'!E91</f>
        <v>0</v>
      </c>
      <c r="F89" s="15">
        <f t="shared" si="16"/>
        <v>84</v>
      </c>
      <c r="G89" s="214">
        <f>'[2]16'!H91</f>
        <v>35</v>
      </c>
      <c r="H89" s="215">
        <f>'[2]16'!I91</f>
        <v>0</v>
      </c>
      <c r="I89" s="215">
        <f>'[2]16'!J91</f>
        <v>0</v>
      </c>
      <c r="J89" s="215">
        <f>'[2]16'!K91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14">
        <f>'[2]16'!B92</f>
        <v>84</v>
      </c>
      <c r="C90" s="215">
        <f>'[2]16'!C92</f>
        <v>0</v>
      </c>
      <c r="D90" s="215">
        <f>'[2]16'!D92</f>
        <v>0</v>
      </c>
      <c r="E90" s="215">
        <f>'[2]16'!E92</f>
        <v>0</v>
      </c>
      <c r="F90" s="15">
        <f t="shared" si="16"/>
        <v>84</v>
      </c>
      <c r="G90" s="214">
        <f>'[2]16'!H92</f>
        <v>35</v>
      </c>
      <c r="H90" s="215">
        <f>'[2]16'!I92</f>
        <v>0</v>
      </c>
      <c r="I90" s="215">
        <f>'[2]16'!J92</f>
        <v>0</v>
      </c>
      <c r="J90" s="215">
        <f>'[2]16'!K92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14">
        <f>'[2]16'!B93</f>
        <v>84</v>
      </c>
      <c r="C91" s="215">
        <f>'[2]16'!C93</f>
        <v>0</v>
      </c>
      <c r="D91" s="215">
        <f>'[2]16'!D93</f>
        <v>0</v>
      </c>
      <c r="E91" s="215">
        <f>'[2]16'!E93</f>
        <v>0</v>
      </c>
      <c r="F91" s="15">
        <f t="shared" si="16"/>
        <v>84</v>
      </c>
      <c r="G91" s="214">
        <f>'[2]16'!H93</f>
        <v>34.03</v>
      </c>
      <c r="H91" s="215">
        <f>'[2]16'!I93</f>
        <v>0</v>
      </c>
      <c r="I91" s="215">
        <f>'[2]16'!J93</f>
        <v>0</v>
      </c>
      <c r="J91" s="215">
        <f>'[2]16'!K93</f>
        <v>0</v>
      </c>
      <c r="K91" s="15">
        <f t="shared" si="13"/>
        <v>34.03</v>
      </c>
      <c r="L91" s="18">
        <f>frq!C91</f>
        <v>1</v>
      </c>
      <c r="M91" s="167">
        <f t="shared" si="14"/>
        <v>33.630000000000003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33.630000000000003</v>
      </c>
      <c r="R91" s="18">
        <v>0.4</v>
      </c>
    </row>
    <row r="92" spans="1:18">
      <c r="A92" s="8" t="s">
        <v>134</v>
      </c>
      <c r="B92" s="214">
        <f>'[2]16'!B94</f>
        <v>84</v>
      </c>
      <c r="C92" s="215">
        <f>'[2]16'!C94</f>
        <v>0</v>
      </c>
      <c r="D92" s="215">
        <f>'[2]16'!D94</f>
        <v>0</v>
      </c>
      <c r="E92" s="215">
        <f>'[2]16'!E94</f>
        <v>0</v>
      </c>
      <c r="F92" s="15">
        <f t="shared" si="16"/>
        <v>84</v>
      </c>
      <c r="G92" s="214">
        <f>'[2]16'!H94</f>
        <v>34.03</v>
      </c>
      <c r="H92" s="215">
        <f>'[2]16'!I94</f>
        <v>0</v>
      </c>
      <c r="I92" s="215">
        <f>'[2]16'!J94</f>
        <v>0</v>
      </c>
      <c r="J92" s="215">
        <f>'[2]16'!K94</f>
        <v>0</v>
      </c>
      <c r="K92" s="15">
        <f t="shared" si="13"/>
        <v>34.03</v>
      </c>
      <c r="L92" s="18">
        <f>frq!C92</f>
        <v>1</v>
      </c>
      <c r="M92" s="167">
        <f t="shared" si="14"/>
        <v>33.630000000000003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33.630000000000003</v>
      </c>
      <c r="R92" s="18">
        <v>0.4</v>
      </c>
    </row>
    <row r="93" spans="1:18">
      <c r="A93" s="8" t="s">
        <v>135</v>
      </c>
      <c r="B93" s="214">
        <f>'[2]16'!B95</f>
        <v>84</v>
      </c>
      <c r="C93" s="215">
        <f>'[2]16'!C95</f>
        <v>0</v>
      </c>
      <c r="D93" s="215">
        <f>'[2]16'!D95</f>
        <v>0</v>
      </c>
      <c r="E93" s="215">
        <f>'[2]16'!E95</f>
        <v>0</v>
      </c>
      <c r="F93" s="15">
        <f t="shared" si="16"/>
        <v>84</v>
      </c>
      <c r="G93" s="214">
        <f>'[2]16'!H95</f>
        <v>35</v>
      </c>
      <c r="H93" s="215">
        <f>'[2]16'!I95</f>
        <v>0</v>
      </c>
      <c r="I93" s="215">
        <f>'[2]16'!J95</f>
        <v>0</v>
      </c>
      <c r="J93" s="215">
        <f>'[2]16'!K95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14">
        <f>'[2]16'!B96</f>
        <v>84</v>
      </c>
      <c r="C94" s="215">
        <f>'[2]16'!C96</f>
        <v>0</v>
      </c>
      <c r="D94" s="215">
        <f>'[2]16'!D96</f>
        <v>0</v>
      </c>
      <c r="E94" s="215">
        <f>'[2]16'!E96</f>
        <v>0</v>
      </c>
      <c r="F94" s="15">
        <f t="shared" si="16"/>
        <v>84</v>
      </c>
      <c r="G94" s="214">
        <f>'[2]16'!H96</f>
        <v>35</v>
      </c>
      <c r="H94" s="215">
        <f>'[2]16'!I96</f>
        <v>0</v>
      </c>
      <c r="I94" s="215">
        <f>'[2]16'!J96</f>
        <v>0</v>
      </c>
      <c r="J94" s="215">
        <f>'[2]16'!K96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14">
        <f>'[2]16'!B97</f>
        <v>84</v>
      </c>
      <c r="C95" s="215">
        <f>'[2]16'!C97</f>
        <v>0</v>
      </c>
      <c r="D95" s="215">
        <f>'[2]16'!D97</f>
        <v>0</v>
      </c>
      <c r="E95" s="215">
        <f>'[2]16'!E97</f>
        <v>0</v>
      </c>
      <c r="F95" s="15">
        <f t="shared" si="16"/>
        <v>84</v>
      </c>
      <c r="G95" s="214">
        <f>'[2]16'!H97</f>
        <v>36</v>
      </c>
      <c r="H95" s="215">
        <f>'[2]16'!I97</f>
        <v>0</v>
      </c>
      <c r="I95" s="215">
        <f>'[2]16'!J97</f>
        <v>0</v>
      </c>
      <c r="J95" s="215">
        <f>'[2]16'!K97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14">
        <f>'[2]16'!B98</f>
        <v>84</v>
      </c>
      <c r="C96" s="215">
        <f>'[2]16'!C98</f>
        <v>0</v>
      </c>
      <c r="D96" s="215">
        <f>'[2]16'!D98</f>
        <v>0</v>
      </c>
      <c r="E96" s="215">
        <f>'[2]16'!E98</f>
        <v>0</v>
      </c>
      <c r="F96" s="15">
        <f t="shared" si="16"/>
        <v>84</v>
      </c>
      <c r="G96" s="214">
        <f>'[2]16'!H98</f>
        <v>36</v>
      </c>
      <c r="H96" s="215">
        <f>'[2]16'!I98</f>
        <v>0</v>
      </c>
      <c r="I96" s="215">
        <f>'[2]16'!J98</f>
        <v>0</v>
      </c>
      <c r="J96" s="215">
        <f>'[2]16'!K98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14">
        <f>'[2]16'!B99</f>
        <v>84</v>
      </c>
      <c r="C97" s="215">
        <f>'[2]16'!C99</f>
        <v>0</v>
      </c>
      <c r="D97" s="215">
        <f>'[2]16'!D99</f>
        <v>0</v>
      </c>
      <c r="E97" s="215">
        <f>'[2]16'!E99</f>
        <v>0</v>
      </c>
      <c r="F97" s="15">
        <f t="shared" si="16"/>
        <v>84</v>
      </c>
      <c r="G97" s="214">
        <f>'[2]16'!H99</f>
        <v>36</v>
      </c>
      <c r="H97" s="215">
        <f>'[2]16'!I99</f>
        <v>0</v>
      </c>
      <c r="I97" s="215">
        <f>'[2]16'!J99</f>
        <v>0</v>
      </c>
      <c r="J97" s="215">
        <f>'[2]16'!K99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14">
        <f>'[2]16'!B100</f>
        <v>84</v>
      </c>
      <c r="C98" s="215">
        <f>'[2]16'!C100</f>
        <v>0</v>
      </c>
      <c r="D98" s="215">
        <f>'[2]16'!D100</f>
        <v>0</v>
      </c>
      <c r="E98" s="215">
        <f>'[2]16'!E100</f>
        <v>0</v>
      </c>
      <c r="F98" s="15">
        <f t="shared" si="16"/>
        <v>84</v>
      </c>
      <c r="G98" s="214">
        <f>'[2]16'!H100</f>
        <v>36</v>
      </c>
      <c r="H98" s="215">
        <f>'[2]16'!I100</f>
        <v>0</v>
      </c>
      <c r="I98" s="215">
        <f>'[2]16'!J100</f>
        <v>0</v>
      </c>
      <c r="J98" s="215">
        <f>'[2]16'!K100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0.80367500000000025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0.80367500000000025</v>
      </c>
      <c r="L99" s="171">
        <f t="shared" si="17"/>
        <v>2.4E-2</v>
      </c>
      <c r="M99" s="171">
        <f t="shared" si="17"/>
        <v>0.79407499999999875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0.79407499999999875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45032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8" t="s">
        <v>173</v>
      </c>
      <c r="AX1" s="248"/>
      <c r="AY1" s="248"/>
      <c r="AZ1" s="248"/>
      <c r="BA1" s="248"/>
      <c r="BB1" s="248"/>
      <c r="BD1" s="248" t="s">
        <v>174</v>
      </c>
      <c r="BE1" s="248"/>
      <c r="BF1" s="248"/>
      <c r="BG1" s="248"/>
      <c r="BH1" s="248"/>
      <c r="BI1" s="248"/>
      <c r="BL1" s="8" t="s">
        <v>203</v>
      </c>
      <c r="BM1" s="8" t="s">
        <v>204</v>
      </c>
      <c r="BN1" s="248" t="s">
        <v>374</v>
      </c>
      <c r="BO1" s="248"/>
      <c r="BP1" s="249" t="s">
        <v>373</v>
      </c>
      <c r="BQ1" s="24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320</v>
      </c>
      <c r="G3" s="16">
        <f>'[3]16'!G5</f>
        <v>440</v>
      </c>
      <c r="H3" s="17">
        <f>SUM(B3:G3)</f>
        <v>1080</v>
      </c>
      <c r="I3" s="15">
        <f>'[3]16'!J5</f>
        <v>294.22000000000003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294.22000000000003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294.22000000000003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294.22000000000003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230.22000000000003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230.22000000000003</v>
      </c>
      <c r="AT3" s="8">
        <v>30.74</v>
      </c>
      <c r="AU3" s="8">
        <v>30.74</v>
      </c>
      <c r="AW3" s="218">
        <v>32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32</v>
      </c>
      <c r="BD3" s="218">
        <v>32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32</v>
      </c>
      <c r="BL3" s="8">
        <f>AT3</f>
        <v>30.74</v>
      </c>
      <c r="BM3" s="8">
        <f>AU3</f>
        <v>30.74</v>
      </c>
      <c r="BN3" s="8">
        <f>BC3</f>
        <v>32</v>
      </c>
      <c r="BO3" s="8">
        <f>BJ3</f>
        <v>32</v>
      </c>
      <c r="BP3" s="182">
        <f>BL3-BN3</f>
        <v>-1.2600000000000016</v>
      </c>
      <c r="BQ3" s="182">
        <f>BM3-BO3</f>
        <v>-1.2600000000000016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320</v>
      </c>
      <c r="G4" s="16">
        <f>'[3]16'!G6</f>
        <v>440</v>
      </c>
      <c r="H4" s="17">
        <f>SUM(B4:G4)</f>
        <v>1080</v>
      </c>
      <c r="I4" s="15">
        <f>'[3]16'!J6</f>
        <v>294.22000000000003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294.22000000000003</v>
      </c>
      <c r="P4" s="18">
        <f>frq!C4</f>
        <v>1</v>
      </c>
      <c r="Q4" s="15">
        <f>IF($P4=1,I4,IF(AND($P4=0.985,I4&gt;0.985*B4),B4*0.985,IF(AND($P4=0.965,I4&gt;0.965*B4),0.965*B4,I4)))</f>
        <v>294.22000000000003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294.22000000000003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230.22000000000003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230.22000000000003</v>
      </c>
      <c r="AT4" s="8">
        <v>30.74</v>
      </c>
      <c r="AU4" s="8">
        <v>30.74</v>
      </c>
      <c r="AW4" s="218">
        <v>32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32</v>
      </c>
      <c r="BD4" s="218">
        <v>32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32</v>
      </c>
      <c r="BL4" s="8">
        <f t="shared" ref="BL4:BL67" si="21">AT4</f>
        <v>30.74</v>
      </c>
      <c r="BM4" s="8">
        <f t="shared" ref="BM4:BM67" si="22">AU4</f>
        <v>30.74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-1.2600000000000016</v>
      </c>
      <c r="BQ4" s="182">
        <f t="shared" ref="BQ4:BQ67" si="26">BM4-BO4</f>
        <v>-1.2600000000000016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320</v>
      </c>
      <c r="G5" s="16">
        <f>'[3]16'!G7</f>
        <v>440</v>
      </c>
      <c r="H5" s="17">
        <f t="shared" ref="H5:H68" si="27">SUM(B5:G5)</f>
        <v>1080</v>
      </c>
      <c r="I5" s="15">
        <f>'[3]16'!J7</f>
        <v>294.22000000000003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294.22000000000003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294.22000000000003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294.22000000000003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230.22000000000003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230.22000000000003</v>
      </c>
      <c r="AT5" s="8">
        <v>30.74</v>
      </c>
      <c r="AU5" s="8">
        <v>30.74</v>
      </c>
      <c r="AW5" s="218">
        <v>32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32</v>
      </c>
      <c r="BD5" s="218">
        <v>32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32</v>
      </c>
      <c r="BL5" s="8">
        <f t="shared" si="21"/>
        <v>30.74</v>
      </c>
      <c r="BM5" s="8">
        <f t="shared" si="22"/>
        <v>30.74</v>
      </c>
      <c r="BN5" s="8">
        <f t="shared" si="23"/>
        <v>32</v>
      </c>
      <c r="BO5" s="8">
        <f t="shared" si="24"/>
        <v>32</v>
      </c>
      <c r="BP5" s="182">
        <f t="shared" si="25"/>
        <v>-1.2600000000000016</v>
      </c>
      <c r="BQ5" s="182">
        <f t="shared" si="26"/>
        <v>-1.2600000000000016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320</v>
      </c>
      <c r="G6" s="16">
        <f>'[3]16'!G8</f>
        <v>440</v>
      </c>
      <c r="H6" s="17">
        <f t="shared" si="27"/>
        <v>1080</v>
      </c>
      <c r="I6" s="15">
        <f>'[3]16'!J8</f>
        <v>294.22000000000003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294.22000000000003</v>
      </c>
      <c r="P6" s="18">
        <f>frq!C6</f>
        <v>1</v>
      </c>
      <c r="Q6" s="15">
        <f t="shared" si="29"/>
        <v>294.22000000000003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294.22000000000003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230.22000000000003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230.22000000000003</v>
      </c>
      <c r="AT6" s="8">
        <v>30.74</v>
      </c>
      <c r="AU6" s="8">
        <v>30.74</v>
      </c>
      <c r="AW6" s="218">
        <v>32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32</v>
      </c>
      <c r="BD6" s="218">
        <v>32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32</v>
      </c>
      <c r="BL6" s="8">
        <f t="shared" si="21"/>
        <v>30.74</v>
      </c>
      <c r="BM6" s="8">
        <f t="shared" si="22"/>
        <v>30.74</v>
      </c>
      <c r="BN6" s="8">
        <f t="shared" si="23"/>
        <v>32</v>
      </c>
      <c r="BO6" s="8">
        <f t="shared" si="24"/>
        <v>32</v>
      </c>
      <c r="BP6" s="182">
        <f t="shared" si="25"/>
        <v>-1.2600000000000016</v>
      </c>
      <c r="BQ6" s="182">
        <f t="shared" si="26"/>
        <v>-1.2600000000000016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320</v>
      </c>
      <c r="G7" s="16">
        <f>'[3]16'!G9</f>
        <v>440</v>
      </c>
      <c r="H7" s="17">
        <f t="shared" si="27"/>
        <v>1080</v>
      </c>
      <c r="I7" s="15">
        <f>'[3]16'!J9</f>
        <v>294.22000000000003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294.22000000000003</v>
      </c>
      <c r="P7" s="18">
        <f>frq!C7</f>
        <v>1</v>
      </c>
      <c r="Q7" s="15">
        <f t="shared" si="29"/>
        <v>294.22000000000003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294.22000000000003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230.22000000000003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230.22000000000003</v>
      </c>
      <c r="AT7" s="8">
        <v>30.74</v>
      </c>
      <c r="AU7" s="8">
        <v>30.74</v>
      </c>
      <c r="AW7" s="218">
        <v>32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32</v>
      </c>
      <c r="BD7" s="218">
        <v>32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32</v>
      </c>
      <c r="BL7" s="8">
        <f t="shared" si="21"/>
        <v>30.74</v>
      </c>
      <c r="BM7" s="8">
        <f t="shared" si="22"/>
        <v>30.74</v>
      </c>
      <c r="BN7" s="8">
        <f t="shared" si="23"/>
        <v>32</v>
      </c>
      <c r="BO7" s="8">
        <f t="shared" si="24"/>
        <v>32</v>
      </c>
      <c r="BP7" s="182">
        <f t="shared" si="25"/>
        <v>-1.2600000000000016</v>
      </c>
      <c r="BQ7" s="182">
        <f t="shared" si="26"/>
        <v>-1.2600000000000016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320</v>
      </c>
      <c r="G8" s="16">
        <f>'[3]16'!G10</f>
        <v>440</v>
      </c>
      <c r="H8" s="17">
        <f t="shared" si="27"/>
        <v>1080</v>
      </c>
      <c r="I8" s="15">
        <f>'[3]16'!J10</f>
        <v>294.22000000000003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294.22000000000003</v>
      </c>
      <c r="P8" s="18">
        <f>frq!C8</f>
        <v>1</v>
      </c>
      <c r="Q8" s="15">
        <f t="shared" si="29"/>
        <v>294.22000000000003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294.22000000000003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230.22000000000003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230.22000000000003</v>
      </c>
      <c r="AT8" s="8">
        <v>30.74</v>
      </c>
      <c r="AU8" s="8">
        <v>30.74</v>
      </c>
      <c r="AW8" s="218">
        <v>32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32</v>
      </c>
      <c r="BD8" s="218">
        <v>32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32</v>
      </c>
      <c r="BL8" s="8">
        <f t="shared" si="21"/>
        <v>30.74</v>
      </c>
      <c r="BM8" s="8">
        <f t="shared" si="22"/>
        <v>30.74</v>
      </c>
      <c r="BN8" s="8">
        <f t="shared" si="23"/>
        <v>32</v>
      </c>
      <c r="BO8" s="8">
        <f t="shared" si="24"/>
        <v>32</v>
      </c>
      <c r="BP8" s="182">
        <f t="shared" si="25"/>
        <v>-1.2600000000000016</v>
      </c>
      <c r="BQ8" s="182">
        <f t="shared" si="26"/>
        <v>-1.2600000000000016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320</v>
      </c>
      <c r="G9" s="16">
        <f>'[3]16'!G11</f>
        <v>440</v>
      </c>
      <c r="H9" s="17">
        <f t="shared" si="27"/>
        <v>1080</v>
      </c>
      <c r="I9" s="15">
        <f>'[3]16'!J11</f>
        <v>274.60000000000002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274.60000000000002</v>
      </c>
      <c r="P9" s="18">
        <f>frq!C9</f>
        <v>1</v>
      </c>
      <c r="Q9" s="15">
        <f t="shared" si="29"/>
        <v>274.60000000000002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274.60000000000002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210.60000000000002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210.60000000000002</v>
      </c>
      <c r="AT9" s="8">
        <v>30.74</v>
      </c>
      <c r="AU9" s="8">
        <v>30.74</v>
      </c>
      <c r="AW9" s="218">
        <v>32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32</v>
      </c>
      <c r="BD9" s="218">
        <v>32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32</v>
      </c>
      <c r="BL9" s="8">
        <f t="shared" si="21"/>
        <v>30.74</v>
      </c>
      <c r="BM9" s="8">
        <f t="shared" si="22"/>
        <v>30.74</v>
      </c>
      <c r="BN9" s="8">
        <f t="shared" si="23"/>
        <v>32</v>
      </c>
      <c r="BO9" s="8">
        <f t="shared" si="24"/>
        <v>32</v>
      </c>
      <c r="BP9" s="182">
        <f t="shared" si="25"/>
        <v>-1.2600000000000016</v>
      </c>
      <c r="BQ9" s="182">
        <f t="shared" si="26"/>
        <v>-1.2600000000000016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320</v>
      </c>
      <c r="G10" s="16">
        <f>'[3]16'!G12</f>
        <v>440</v>
      </c>
      <c r="H10" s="17">
        <f t="shared" si="27"/>
        <v>1080</v>
      </c>
      <c r="I10" s="15">
        <f>'[3]16'!J12</f>
        <v>274.60000000000002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274.60000000000002</v>
      </c>
      <c r="P10" s="18">
        <f>frq!C10</f>
        <v>1</v>
      </c>
      <c r="Q10" s="15">
        <f t="shared" si="29"/>
        <v>274.60000000000002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274.60000000000002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210.60000000000002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210.60000000000002</v>
      </c>
      <c r="AT10" s="8">
        <v>30.74</v>
      </c>
      <c r="AU10" s="8">
        <v>30.74</v>
      </c>
      <c r="AW10" s="218">
        <v>32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32</v>
      </c>
      <c r="BD10" s="218">
        <v>32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32</v>
      </c>
      <c r="BL10" s="8">
        <f t="shared" si="21"/>
        <v>30.74</v>
      </c>
      <c r="BM10" s="8">
        <f t="shared" si="22"/>
        <v>30.74</v>
      </c>
      <c r="BN10" s="8">
        <f t="shared" si="23"/>
        <v>32</v>
      </c>
      <c r="BO10" s="8">
        <f t="shared" si="24"/>
        <v>32</v>
      </c>
      <c r="BP10" s="182">
        <f t="shared" si="25"/>
        <v>-1.2600000000000016</v>
      </c>
      <c r="BQ10" s="182">
        <f t="shared" si="26"/>
        <v>-1.2600000000000016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320</v>
      </c>
      <c r="G11" s="16">
        <f>'[3]16'!G13</f>
        <v>440</v>
      </c>
      <c r="H11" s="17">
        <f t="shared" si="27"/>
        <v>1080</v>
      </c>
      <c r="I11" s="15">
        <f>'[3]16'!J13</f>
        <v>274.60000000000002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274.60000000000002</v>
      </c>
      <c r="P11" s="18">
        <f>frq!C11</f>
        <v>1</v>
      </c>
      <c r="Q11" s="15">
        <f t="shared" si="29"/>
        <v>274.60000000000002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274.60000000000002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210.60000000000002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210.60000000000002</v>
      </c>
      <c r="AT11" s="8">
        <v>30.74</v>
      </c>
      <c r="AU11" s="8">
        <v>30.74</v>
      </c>
      <c r="AW11" s="218">
        <v>32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32</v>
      </c>
      <c r="BD11" s="218">
        <v>32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32</v>
      </c>
      <c r="BL11" s="8">
        <f t="shared" si="21"/>
        <v>30.74</v>
      </c>
      <c r="BM11" s="8">
        <f t="shared" si="22"/>
        <v>30.74</v>
      </c>
      <c r="BN11" s="8">
        <f t="shared" si="23"/>
        <v>32</v>
      </c>
      <c r="BO11" s="8">
        <f t="shared" si="24"/>
        <v>32</v>
      </c>
      <c r="BP11" s="182">
        <f t="shared" si="25"/>
        <v>-1.2600000000000016</v>
      </c>
      <c r="BQ11" s="182">
        <f t="shared" si="26"/>
        <v>-1.2600000000000016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320</v>
      </c>
      <c r="G12" s="16">
        <f>'[3]16'!G14</f>
        <v>440</v>
      </c>
      <c r="H12" s="17">
        <f t="shared" si="27"/>
        <v>1080</v>
      </c>
      <c r="I12" s="15">
        <f>'[3]16'!J14</f>
        <v>274.60000000000002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274.60000000000002</v>
      </c>
      <c r="P12" s="18">
        <f>frq!C12</f>
        <v>1</v>
      </c>
      <c r="Q12" s="15">
        <f t="shared" si="29"/>
        <v>274.60000000000002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274.60000000000002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210.60000000000002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210.60000000000002</v>
      </c>
      <c r="AT12" s="8">
        <v>30.74</v>
      </c>
      <c r="AU12" s="8">
        <v>30.74</v>
      </c>
      <c r="AW12" s="218">
        <v>32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32</v>
      </c>
      <c r="BD12" s="218">
        <v>32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32</v>
      </c>
      <c r="BL12" s="8">
        <f t="shared" si="21"/>
        <v>30.74</v>
      </c>
      <c r="BM12" s="8">
        <f t="shared" si="22"/>
        <v>30.74</v>
      </c>
      <c r="BN12" s="8">
        <f t="shared" si="23"/>
        <v>32</v>
      </c>
      <c r="BO12" s="8">
        <f t="shared" si="24"/>
        <v>32</v>
      </c>
      <c r="BP12" s="182">
        <f t="shared" si="25"/>
        <v>-1.2600000000000016</v>
      </c>
      <c r="BQ12" s="182">
        <f t="shared" si="26"/>
        <v>-1.2600000000000016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320</v>
      </c>
      <c r="G13" s="16">
        <f>'[3]16'!G15</f>
        <v>440</v>
      </c>
      <c r="H13" s="17">
        <f t="shared" si="27"/>
        <v>1080</v>
      </c>
      <c r="I13" s="15">
        <f>'[3]16'!J15</f>
        <v>274.60000000000002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274.60000000000002</v>
      </c>
      <c r="P13" s="18">
        <f>frq!C13</f>
        <v>1</v>
      </c>
      <c r="Q13" s="15">
        <f t="shared" si="29"/>
        <v>274.60000000000002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274.60000000000002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210.60000000000002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210.60000000000002</v>
      </c>
      <c r="AT13" s="8">
        <v>30.74</v>
      </c>
      <c r="AU13" s="8">
        <v>30.74</v>
      </c>
      <c r="AW13" s="218">
        <v>32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32</v>
      </c>
      <c r="BD13" s="218">
        <v>32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32</v>
      </c>
      <c r="BL13" s="8">
        <f t="shared" si="21"/>
        <v>30.74</v>
      </c>
      <c r="BM13" s="8">
        <f t="shared" si="22"/>
        <v>30.74</v>
      </c>
      <c r="BN13" s="8">
        <f t="shared" si="23"/>
        <v>32</v>
      </c>
      <c r="BO13" s="8">
        <f t="shared" si="24"/>
        <v>32</v>
      </c>
      <c r="BP13" s="182">
        <f t="shared" si="25"/>
        <v>-1.2600000000000016</v>
      </c>
      <c r="BQ13" s="182">
        <f t="shared" si="26"/>
        <v>-1.2600000000000016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320</v>
      </c>
      <c r="G14" s="16">
        <f>'[3]16'!G16</f>
        <v>440</v>
      </c>
      <c r="H14" s="17">
        <f t="shared" si="27"/>
        <v>1080</v>
      </c>
      <c r="I14" s="15">
        <f>'[3]16'!J16</f>
        <v>274.60000000000002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274.60000000000002</v>
      </c>
      <c r="P14" s="18">
        <f>frq!C14</f>
        <v>1</v>
      </c>
      <c r="Q14" s="15">
        <f t="shared" si="29"/>
        <v>274.60000000000002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274.60000000000002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210.60000000000002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210.60000000000002</v>
      </c>
      <c r="AT14" s="8">
        <v>30.74</v>
      </c>
      <c r="AU14" s="8">
        <v>30.74</v>
      </c>
      <c r="AW14" s="218">
        <v>32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32</v>
      </c>
      <c r="BD14" s="218">
        <v>32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32</v>
      </c>
      <c r="BL14" s="8">
        <f t="shared" si="21"/>
        <v>30.74</v>
      </c>
      <c r="BM14" s="8">
        <f t="shared" si="22"/>
        <v>30.74</v>
      </c>
      <c r="BN14" s="8">
        <f t="shared" si="23"/>
        <v>32</v>
      </c>
      <c r="BO14" s="8">
        <f t="shared" si="24"/>
        <v>32</v>
      </c>
      <c r="BP14" s="182">
        <f t="shared" si="25"/>
        <v>-1.2600000000000016</v>
      </c>
      <c r="BQ14" s="182">
        <f t="shared" si="26"/>
        <v>-1.2600000000000016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320</v>
      </c>
      <c r="G15" s="16">
        <f>'[3]16'!G17</f>
        <v>440</v>
      </c>
      <c r="H15" s="17">
        <f t="shared" si="27"/>
        <v>1080</v>
      </c>
      <c r="I15" s="15">
        <f>'[3]16'!J17</f>
        <v>274.60000000000002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274.60000000000002</v>
      </c>
      <c r="P15" s="18">
        <f>frq!C15</f>
        <v>1</v>
      </c>
      <c r="Q15" s="15">
        <f t="shared" si="29"/>
        <v>274.60000000000002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274.60000000000002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210.60000000000002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210.60000000000002</v>
      </c>
      <c r="AT15" s="8">
        <v>30.74</v>
      </c>
      <c r="AU15" s="8">
        <v>30.74</v>
      </c>
      <c r="AW15" s="218">
        <v>32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32</v>
      </c>
      <c r="BD15" s="218">
        <v>32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32</v>
      </c>
      <c r="BL15" s="8">
        <f t="shared" si="21"/>
        <v>30.74</v>
      </c>
      <c r="BM15" s="8">
        <f t="shared" si="22"/>
        <v>30.74</v>
      </c>
      <c r="BN15" s="8">
        <f t="shared" si="23"/>
        <v>32</v>
      </c>
      <c r="BO15" s="8">
        <f t="shared" si="24"/>
        <v>32</v>
      </c>
      <c r="BP15" s="182">
        <f t="shared" si="25"/>
        <v>-1.2600000000000016</v>
      </c>
      <c r="BQ15" s="182">
        <f t="shared" si="26"/>
        <v>-1.2600000000000016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320</v>
      </c>
      <c r="G16" s="16">
        <f>'[3]16'!G18</f>
        <v>440</v>
      </c>
      <c r="H16" s="17">
        <f t="shared" si="27"/>
        <v>1080</v>
      </c>
      <c r="I16" s="15">
        <f>'[3]16'!J18</f>
        <v>274.60000000000002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274.60000000000002</v>
      </c>
      <c r="P16" s="18">
        <f>frq!C16</f>
        <v>1</v>
      </c>
      <c r="Q16" s="15">
        <f t="shared" si="29"/>
        <v>274.60000000000002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274.60000000000002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210.60000000000002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210.60000000000002</v>
      </c>
      <c r="AT16" s="8">
        <v>30.74</v>
      </c>
      <c r="AU16" s="8">
        <v>30.74</v>
      </c>
      <c r="AW16" s="218">
        <v>32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32</v>
      </c>
      <c r="BD16" s="218">
        <v>32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32</v>
      </c>
      <c r="BL16" s="8">
        <f t="shared" si="21"/>
        <v>30.74</v>
      </c>
      <c r="BM16" s="8">
        <f t="shared" si="22"/>
        <v>30.74</v>
      </c>
      <c r="BN16" s="8">
        <f t="shared" si="23"/>
        <v>32</v>
      </c>
      <c r="BO16" s="8">
        <f t="shared" si="24"/>
        <v>32</v>
      </c>
      <c r="BP16" s="182">
        <f t="shared" si="25"/>
        <v>-1.2600000000000016</v>
      </c>
      <c r="BQ16" s="182">
        <f t="shared" si="26"/>
        <v>-1.2600000000000016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320</v>
      </c>
      <c r="G17" s="16">
        <f>'[3]16'!G19</f>
        <v>440</v>
      </c>
      <c r="H17" s="17">
        <f t="shared" si="27"/>
        <v>1080</v>
      </c>
      <c r="I17" s="15">
        <f>'[3]16'!J19</f>
        <v>274.60000000000002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274.60000000000002</v>
      </c>
      <c r="P17" s="18">
        <f>frq!C17</f>
        <v>1</v>
      </c>
      <c r="Q17" s="15">
        <f t="shared" si="29"/>
        <v>274.60000000000002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274.60000000000002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210.60000000000002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210.60000000000002</v>
      </c>
      <c r="AT17" s="8">
        <v>30.74</v>
      </c>
      <c r="AU17" s="8">
        <v>30.74</v>
      </c>
      <c r="AW17" s="218">
        <v>32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32</v>
      </c>
      <c r="BD17" s="218">
        <v>32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32</v>
      </c>
      <c r="BL17" s="8">
        <f t="shared" si="21"/>
        <v>30.74</v>
      </c>
      <c r="BM17" s="8">
        <f t="shared" si="22"/>
        <v>30.74</v>
      </c>
      <c r="BN17" s="8">
        <f t="shared" si="23"/>
        <v>32</v>
      </c>
      <c r="BO17" s="8">
        <f t="shared" si="24"/>
        <v>32</v>
      </c>
      <c r="BP17" s="182">
        <f t="shared" si="25"/>
        <v>-1.2600000000000016</v>
      </c>
      <c r="BQ17" s="182">
        <f t="shared" si="26"/>
        <v>-1.2600000000000016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320</v>
      </c>
      <c r="G18" s="16">
        <f>'[3]16'!G20</f>
        <v>440</v>
      </c>
      <c r="H18" s="17">
        <f t="shared" si="27"/>
        <v>1080</v>
      </c>
      <c r="I18" s="15">
        <f>'[3]16'!J20</f>
        <v>274.60000000000002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274.60000000000002</v>
      </c>
      <c r="P18" s="18">
        <f>frq!C18</f>
        <v>1</v>
      </c>
      <c r="Q18" s="15">
        <f t="shared" si="29"/>
        <v>274.60000000000002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274.60000000000002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210.60000000000002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210.60000000000002</v>
      </c>
      <c r="AT18" s="8">
        <v>30.74</v>
      </c>
      <c r="AU18" s="8">
        <v>30.74</v>
      </c>
      <c r="AW18" s="218">
        <v>32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32</v>
      </c>
      <c r="BD18" s="218">
        <v>32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32</v>
      </c>
      <c r="BL18" s="8">
        <f t="shared" si="21"/>
        <v>30.74</v>
      </c>
      <c r="BM18" s="8">
        <f t="shared" si="22"/>
        <v>30.74</v>
      </c>
      <c r="BN18" s="8">
        <f t="shared" si="23"/>
        <v>32</v>
      </c>
      <c r="BO18" s="8">
        <f t="shared" si="24"/>
        <v>32</v>
      </c>
      <c r="BP18" s="182">
        <f t="shared" si="25"/>
        <v>-1.2600000000000016</v>
      </c>
      <c r="BQ18" s="182">
        <f t="shared" si="26"/>
        <v>-1.2600000000000016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320</v>
      </c>
      <c r="G19" s="16">
        <f>'[3]16'!G21</f>
        <v>440</v>
      </c>
      <c r="H19" s="17">
        <f t="shared" si="27"/>
        <v>1080</v>
      </c>
      <c r="I19" s="15">
        <f>'[3]16'!J21</f>
        <v>274.60000000000002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274.60000000000002</v>
      </c>
      <c r="P19" s="18">
        <f>frq!C19</f>
        <v>1</v>
      </c>
      <c r="Q19" s="15">
        <f t="shared" si="29"/>
        <v>274.60000000000002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274.60000000000002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210.60000000000002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210.60000000000002</v>
      </c>
      <c r="AT19" s="8">
        <v>30.74</v>
      </c>
      <c r="AU19" s="8">
        <v>30.74</v>
      </c>
      <c r="AW19" s="218">
        <v>32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32</v>
      </c>
      <c r="BD19" s="218">
        <v>32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32</v>
      </c>
      <c r="BL19" s="8">
        <f t="shared" si="21"/>
        <v>30.74</v>
      </c>
      <c r="BM19" s="8">
        <f t="shared" si="22"/>
        <v>30.74</v>
      </c>
      <c r="BN19" s="8">
        <f t="shared" si="23"/>
        <v>32</v>
      </c>
      <c r="BO19" s="8">
        <f t="shared" si="24"/>
        <v>32</v>
      </c>
      <c r="BP19" s="182">
        <f t="shared" si="25"/>
        <v>-1.2600000000000016</v>
      </c>
      <c r="BQ19" s="182">
        <f t="shared" si="26"/>
        <v>-1.2600000000000016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320</v>
      </c>
      <c r="G20" s="16">
        <f>'[3]16'!G22</f>
        <v>440</v>
      </c>
      <c r="H20" s="17">
        <f t="shared" si="27"/>
        <v>1080</v>
      </c>
      <c r="I20" s="15">
        <f>'[3]16'!J22</f>
        <v>274.60000000000002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274.60000000000002</v>
      </c>
      <c r="P20" s="18">
        <f>frq!C20</f>
        <v>1</v>
      </c>
      <c r="Q20" s="15">
        <f t="shared" si="29"/>
        <v>274.60000000000002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274.60000000000002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210.60000000000002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210.60000000000002</v>
      </c>
      <c r="AT20" s="8">
        <v>25.38</v>
      </c>
      <c r="AU20" s="8">
        <v>30.74</v>
      </c>
      <c r="AW20" s="218">
        <v>32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32</v>
      </c>
      <c r="BD20" s="218">
        <v>32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32</v>
      </c>
      <c r="BL20" s="8">
        <f t="shared" si="21"/>
        <v>25.38</v>
      </c>
      <c r="BM20" s="8">
        <f t="shared" si="22"/>
        <v>30.74</v>
      </c>
      <c r="BN20" s="8">
        <f t="shared" si="23"/>
        <v>32</v>
      </c>
      <c r="BO20" s="8">
        <f t="shared" si="24"/>
        <v>32</v>
      </c>
      <c r="BP20" s="182">
        <f t="shared" si="25"/>
        <v>-6.620000000000001</v>
      </c>
      <c r="BQ20" s="182">
        <f t="shared" si="26"/>
        <v>-1.2600000000000016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320</v>
      </c>
      <c r="G21" s="16">
        <f>'[3]16'!G23</f>
        <v>440</v>
      </c>
      <c r="H21" s="17">
        <f t="shared" si="27"/>
        <v>1080</v>
      </c>
      <c r="I21" s="15">
        <f>'[3]16'!J23</f>
        <v>274.60000000000002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274.60000000000002</v>
      </c>
      <c r="P21" s="18">
        <f>frq!C21</f>
        <v>1</v>
      </c>
      <c r="Q21" s="15">
        <f t="shared" si="29"/>
        <v>274.60000000000002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274.60000000000002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210.60000000000002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210.60000000000002</v>
      </c>
      <c r="AT21" s="8">
        <v>25.38</v>
      </c>
      <c r="AU21" s="8">
        <v>30.74</v>
      </c>
      <c r="AW21" s="218">
        <v>32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32</v>
      </c>
      <c r="BD21" s="218">
        <v>32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32</v>
      </c>
      <c r="BL21" s="8">
        <f t="shared" si="21"/>
        <v>25.38</v>
      </c>
      <c r="BM21" s="8">
        <f t="shared" si="22"/>
        <v>30.74</v>
      </c>
      <c r="BN21" s="8">
        <f t="shared" si="23"/>
        <v>32</v>
      </c>
      <c r="BO21" s="8">
        <f t="shared" si="24"/>
        <v>32</v>
      </c>
      <c r="BP21" s="182">
        <f t="shared" si="25"/>
        <v>-6.620000000000001</v>
      </c>
      <c r="BQ21" s="182">
        <f t="shared" si="26"/>
        <v>-1.2600000000000016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320</v>
      </c>
      <c r="G22" s="16">
        <f>'[3]16'!G24</f>
        <v>440</v>
      </c>
      <c r="H22" s="17">
        <f t="shared" si="27"/>
        <v>1080</v>
      </c>
      <c r="I22" s="15">
        <f>'[3]16'!J24</f>
        <v>274.60000000000002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274.60000000000002</v>
      </c>
      <c r="P22" s="18">
        <f>frq!C22</f>
        <v>1</v>
      </c>
      <c r="Q22" s="15">
        <f t="shared" si="29"/>
        <v>274.60000000000002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274.60000000000002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210.60000000000002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210.60000000000002</v>
      </c>
      <c r="AT22" s="8">
        <v>25.38</v>
      </c>
      <c r="AU22" s="8">
        <v>30.74</v>
      </c>
      <c r="AW22" s="218">
        <v>32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32</v>
      </c>
      <c r="BD22" s="218">
        <v>32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32</v>
      </c>
      <c r="BL22" s="8">
        <f t="shared" si="21"/>
        <v>25.38</v>
      </c>
      <c r="BM22" s="8">
        <f t="shared" si="22"/>
        <v>30.74</v>
      </c>
      <c r="BN22" s="8">
        <f t="shared" si="23"/>
        <v>32</v>
      </c>
      <c r="BO22" s="8">
        <f t="shared" si="24"/>
        <v>32</v>
      </c>
      <c r="BP22" s="182">
        <f t="shared" si="25"/>
        <v>-6.620000000000001</v>
      </c>
      <c r="BQ22" s="182">
        <f t="shared" si="26"/>
        <v>-1.2600000000000016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320</v>
      </c>
      <c r="G23" s="16">
        <f>'[3]16'!G25</f>
        <v>440</v>
      </c>
      <c r="H23" s="17">
        <f t="shared" si="27"/>
        <v>1080</v>
      </c>
      <c r="I23" s="15">
        <f>'[3]16'!J25</f>
        <v>274.60000000000002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274.60000000000002</v>
      </c>
      <c r="P23" s="18">
        <f>frq!C23</f>
        <v>1</v>
      </c>
      <c r="Q23" s="15">
        <f t="shared" si="29"/>
        <v>274.60000000000002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274.60000000000002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210.60000000000002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210.60000000000002</v>
      </c>
      <c r="AT23" s="8">
        <v>25.38</v>
      </c>
      <c r="AU23" s="8">
        <v>30.74</v>
      </c>
      <c r="AW23" s="218">
        <v>32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32</v>
      </c>
      <c r="BD23" s="218">
        <v>32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32</v>
      </c>
      <c r="BL23" s="8">
        <f t="shared" si="21"/>
        <v>25.38</v>
      </c>
      <c r="BM23" s="8">
        <f t="shared" si="22"/>
        <v>30.74</v>
      </c>
      <c r="BN23" s="8">
        <f t="shared" si="23"/>
        <v>32</v>
      </c>
      <c r="BO23" s="8">
        <f t="shared" si="24"/>
        <v>32</v>
      </c>
      <c r="BP23" s="182">
        <f t="shared" si="25"/>
        <v>-6.620000000000001</v>
      </c>
      <c r="BQ23" s="182">
        <f t="shared" si="26"/>
        <v>-1.2600000000000016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320</v>
      </c>
      <c r="G24" s="16">
        <f>'[3]16'!G26</f>
        <v>440</v>
      </c>
      <c r="H24" s="17">
        <f t="shared" si="27"/>
        <v>1080</v>
      </c>
      <c r="I24" s="15">
        <f>'[3]16'!J26</f>
        <v>274.60000000000002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274.60000000000002</v>
      </c>
      <c r="P24" s="18">
        <f>frq!C24</f>
        <v>1</v>
      </c>
      <c r="Q24" s="15">
        <f t="shared" si="29"/>
        <v>274.60000000000002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274.60000000000002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210.60000000000002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210.60000000000002</v>
      </c>
      <c r="AT24" s="8">
        <v>25.38</v>
      </c>
      <c r="AU24" s="8">
        <v>30.74</v>
      </c>
      <c r="AW24" s="218">
        <v>32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32</v>
      </c>
      <c r="BD24" s="218">
        <v>32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32</v>
      </c>
      <c r="BL24" s="8">
        <f t="shared" si="21"/>
        <v>25.38</v>
      </c>
      <c r="BM24" s="8">
        <f t="shared" si="22"/>
        <v>30.74</v>
      </c>
      <c r="BN24" s="8">
        <f t="shared" si="23"/>
        <v>32</v>
      </c>
      <c r="BO24" s="8">
        <f t="shared" si="24"/>
        <v>32</v>
      </c>
      <c r="BP24" s="182">
        <f t="shared" si="25"/>
        <v>-6.620000000000001</v>
      </c>
      <c r="BQ24" s="182">
        <f t="shared" si="26"/>
        <v>-1.2600000000000016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320</v>
      </c>
      <c r="G25" s="16">
        <f>'[3]16'!G27</f>
        <v>440</v>
      </c>
      <c r="H25" s="17">
        <f t="shared" si="27"/>
        <v>1080</v>
      </c>
      <c r="I25" s="15">
        <f>'[3]16'!J27</f>
        <v>274.60000000000002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274.60000000000002</v>
      </c>
      <c r="P25" s="18">
        <f>frq!C25</f>
        <v>1</v>
      </c>
      <c r="Q25" s="15">
        <f t="shared" si="29"/>
        <v>274.60000000000002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274.60000000000002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210.60000000000002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210.60000000000002</v>
      </c>
      <c r="AT25" s="8">
        <v>25.38</v>
      </c>
      <c r="AU25" s="8">
        <v>30.74</v>
      </c>
      <c r="AW25" s="218">
        <v>32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32</v>
      </c>
      <c r="BD25" s="218">
        <v>32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32</v>
      </c>
      <c r="BL25" s="8">
        <f t="shared" si="21"/>
        <v>25.38</v>
      </c>
      <c r="BM25" s="8">
        <f t="shared" si="22"/>
        <v>30.74</v>
      </c>
      <c r="BN25" s="8">
        <f t="shared" si="23"/>
        <v>32</v>
      </c>
      <c r="BO25" s="8">
        <f t="shared" si="24"/>
        <v>32</v>
      </c>
      <c r="BP25" s="182">
        <f t="shared" si="25"/>
        <v>-6.620000000000001</v>
      </c>
      <c r="BQ25" s="182">
        <f t="shared" si="26"/>
        <v>-1.2600000000000016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320</v>
      </c>
      <c r="G26" s="16">
        <f>'[3]16'!G28</f>
        <v>440</v>
      </c>
      <c r="H26" s="17">
        <f t="shared" si="27"/>
        <v>1080</v>
      </c>
      <c r="I26" s="15">
        <f>'[3]16'!J28</f>
        <v>274.60000000000002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274.60000000000002</v>
      </c>
      <c r="P26" s="18">
        <f>frq!C26</f>
        <v>1</v>
      </c>
      <c r="Q26" s="15">
        <f t="shared" si="29"/>
        <v>274.60000000000002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274.60000000000002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210.60000000000002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210.60000000000002</v>
      </c>
      <c r="AT26" s="8">
        <v>25.38</v>
      </c>
      <c r="AU26" s="8">
        <v>30.74</v>
      </c>
      <c r="AW26" s="218">
        <v>32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32</v>
      </c>
      <c r="BD26" s="218">
        <v>32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32</v>
      </c>
      <c r="BL26" s="8">
        <f t="shared" si="21"/>
        <v>25.38</v>
      </c>
      <c r="BM26" s="8">
        <f t="shared" si="22"/>
        <v>30.74</v>
      </c>
      <c r="BN26" s="8">
        <f t="shared" si="23"/>
        <v>32</v>
      </c>
      <c r="BO26" s="8">
        <f t="shared" si="24"/>
        <v>32</v>
      </c>
      <c r="BP26" s="182">
        <f t="shared" si="25"/>
        <v>-6.620000000000001</v>
      </c>
      <c r="BQ26" s="182">
        <f t="shared" si="26"/>
        <v>-1.2600000000000016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320</v>
      </c>
      <c r="G27" s="16">
        <f>'[3]16'!G29</f>
        <v>440</v>
      </c>
      <c r="H27" s="17">
        <f t="shared" si="27"/>
        <v>1080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25.38</v>
      </c>
      <c r="AU27" s="8">
        <v>30.74</v>
      </c>
      <c r="AW27" s="218">
        <v>32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32</v>
      </c>
      <c r="BD27" s="218">
        <v>32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32</v>
      </c>
      <c r="BL27" s="8">
        <f t="shared" si="21"/>
        <v>25.38</v>
      </c>
      <c r="BM27" s="8">
        <f t="shared" si="22"/>
        <v>30.74</v>
      </c>
      <c r="BN27" s="8">
        <f t="shared" si="23"/>
        <v>32</v>
      </c>
      <c r="BO27" s="8">
        <f t="shared" si="24"/>
        <v>32</v>
      </c>
      <c r="BP27" s="182">
        <f t="shared" si="25"/>
        <v>-6.620000000000001</v>
      </c>
      <c r="BQ27" s="182">
        <f t="shared" si="26"/>
        <v>-1.2600000000000016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320</v>
      </c>
      <c r="G28" s="16">
        <f>'[3]16'!G30</f>
        <v>440</v>
      </c>
      <c r="H28" s="17">
        <f t="shared" si="27"/>
        <v>1080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25.38</v>
      </c>
      <c r="AU28" s="8">
        <v>30.74</v>
      </c>
      <c r="AW28" s="218">
        <v>32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32</v>
      </c>
      <c r="BD28" s="218">
        <v>32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32</v>
      </c>
      <c r="BL28" s="8">
        <f t="shared" si="21"/>
        <v>25.38</v>
      </c>
      <c r="BM28" s="8">
        <f t="shared" si="22"/>
        <v>30.74</v>
      </c>
      <c r="BN28" s="8">
        <f t="shared" si="23"/>
        <v>32</v>
      </c>
      <c r="BO28" s="8">
        <f t="shared" si="24"/>
        <v>32</v>
      </c>
      <c r="BP28" s="182">
        <f t="shared" si="25"/>
        <v>-6.620000000000001</v>
      </c>
      <c r="BQ28" s="182">
        <f t="shared" si="26"/>
        <v>-1.2600000000000016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320</v>
      </c>
      <c r="G29" s="16">
        <f>'[3]16'!G31</f>
        <v>440</v>
      </c>
      <c r="H29" s="17">
        <f t="shared" si="27"/>
        <v>1080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25.38</v>
      </c>
      <c r="AU29" s="8">
        <v>30.74</v>
      </c>
      <c r="AW29" s="218">
        <v>32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32</v>
      </c>
      <c r="BD29" s="218">
        <v>32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32</v>
      </c>
      <c r="BL29" s="8">
        <f t="shared" si="21"/>
        <v>25.38</v>
      </c>
      <c r="BM29" s="8">
        <f t="shared" si="22"/>
        <v>30.74</v>
      </c>
      <c r="BN29" s="8">
        <f t="shared" si="23"/>
        <v>32</v>
      </c>
      <c r="BO29" s="8">
        <f t="shared" si="24"/>
        <v>32</v>
      </c>
      <c r="BP29" s="182">
        <f t="shared" si="25"/>
        <v>-6.620000000000001</v>
      </c>
      <c r="BQ29" s="182">
        <f t="shared" si="26"/>
        <v>-1.2600000000000016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320</v>
      </c>
      <c r="G30" s="16">
        <f>'[3]16'!G32</f>
        <v>440</v>
      </c>
      <c r="H30" s="17">
        <f t="shared" si="27"/>
        <v>1080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25.38</v>
      </c>
      <c r="AU30" s="8">
        <v>30.74</v>
      </c>
      <c r="AW30" s="218">
        <v>32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32</v>
      </c>
      <c r="BD30" s="218">
        <v>32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32</v>
      </c>
      <c r="BL30" s="8">
        <f t="shared" si="21"/>
        <v>25.38</v>
      </c>
      <c r="BM30" s="8">
        <f t="shared" si="22"/>
        <v>30.74</v>
      </c>
      <c r="BN30" s="8">
        <f t="shared" si="23"/>
        <v>32</v>
      </c>
      <c r="BO30" s="8">
        <f t="shared" si="24"/>
        <v>32</v>
      </c>
      <c r="BP30" s="182">
        <f t="shared" si="25"/>
        <v>-6.620000000000001</v>
      </c>
      <c r="BQ30" s="182">
        <f t="shared" si="26"/>
        <v>-1.2600000000000016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320</v>
      </c>
      <c r="G31" s="16">
        <f>'[3]16'!G33</f>
        <v>440</v>
      </c>
      <c r="H31" s="17">
        <f t="shared" si="27"/>
        <v>1080</v>
      </c>
      <c r="I31" s="15">
        <f>'[3]16'!J33</f>
        <v>270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211.57999999999998</v>
      </c>
      <c r="AT31" s="8">
        <v>25.38</v>
      </c>
      <c r="AU31" s="8">
        <v>30.74</v>
      </c>
      <c r="AW31" s="218">
        <v>26.42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26.42</v>
      </c>
      <c r="BD31" s="218">
        <v>32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32</v>
      </c>
      <c r="BL31" s="8">
        <f t="shared" si="21"/>
        <v>25.38</v>
      </c>
      <c r="BM31" s="8">
        <f t="shared" si="22"/>
        <v>30.74</v>
      </c>
      <c r="BN31" s="8">
        <f t="shared" si="23"/>
        <v>26.42</v>
      </c>
      <c r="BO31" s="8">
        <f t="shared" si="24"/>
        <v>32</v>
      </c>
      <c r="BP31" s="182">
        <f t="shared" si="25"/>
        <v>-1.0400000000000027</v>
      </c>
      <c r="BQ31" s="182">
        <f t="shared" si="26"/>
        <v>-1.2600000000000016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320</v>
      </c>
      <c r="G32" s="16">
        <f>'[3]16'!G34</f>
        <v>440</v>
      </c>
      <c r="H32" s="17">
        <f t="shared" si="27"/>
        <v>1080</v>
      </c>
      <c r="I32" s="15">
        <f>'[3]16'!J34</f>
        <v>270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26.42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26.42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211.57999999999998</v>
      </c>
      <c r="AT32" s="8">
        <v>25.5</v>
      </c>
      <c r="AU32" s="8">
        <v>29.78</v>
      </c>
      <c r="AW32" s="218">
        <v>26.42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26.42</v>
      </c>
      <c r="BD32" s="218">
        <v>32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32</v>
      </c>
      <c r="BL32" s="8">
        <f t="shared" si="21"/>
        <v>25.5</v>
      </c>
      <c r="BM32" s="8">
        <f t="shared" si="22"/>
        <v>29.78</v>
      </c>
      <c r="BN32" s="8">
        <f t="shared" si="23"/>
        <v>26.42</v>
      </c>
      <c r="BO32" s="8">
        <f t="shared" si="24"/>
        <v>32</v>
      </c>
      <c r="BP32" s="182">
        <f t="shared" si="25"/>
        <v>-0.92000000000000171</v>
      </c>
      <c r="BQ32" s="182">
        <f t="shared" si="26"/>
        <v>-2.2199999999999989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320</v>
      </c>
      <c r="G33" s="16">
        <f>'[3]16'!G35</f>
        <v>440</v>
      </c>
      <c r="H33" s="17">
        <f t="shared" si="27"/>
        <v>1080</v>
      </c>
      <c r="I33" s="15">
        <f>'[3]16'!J35</f>
        <v>270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25.5</v>
      </c>
      <c r="AU33" s="8">
        <v>29.78</v>
      </c>
      <c r="AW33" s="218">
        <v>26.42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26.42</v>
      </c>
      <c r="BD33" s="218">
        <v>32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32</v>
      </c>
      <c r="BL33" s="8">
        <f t="shared" si="21"/>
        <v>25.5</v>
      </c>
      <c r="BM33" s="8">
        <f t="shared" si="22"/>
        <v>29.78</v>
      </c>
      <c r="BN33" s="8">
        <f t="shared" si="23"/>
        <v>26.42</v>
      </c>
      <c r="BO33" s="8">
        <f t="shared" si="24"/>
        <v>32</v>
      </c>
      <c r="BP33" s="182">
        <f t="shared" si="25"/>
        <v>-0.92000000000000171</v>
      </c>
      <c r="BQ33" s="182">
        <f t="shared" si="26"/>
        <v>-2.2199999999999989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320</v>
      </c>
      <c r="G34" s="16">
        <f>'[3]16'!G36</f>
        <v>440</v>
      </c>
      <c r="H34" s="17">
        <f t="shared" si="27"/>
        <v>1080</v>
      </c>
      <c r="I34" s="15">
        <f>'[3]16'!J36</f>
        <v>270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26.42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25.93</v>
      </c>
      <c r="AU34" s="8">
        <v>25.93</v>
      </c>
      <c r="AW34" s="218">
        <v>26.42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26.42</v>
      </c>
      <c r="BD34" s="218">
        <v>32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32</v>
      </c>
      <c r="BL34" s="8">
        <f t="shared" si="21"/>
        <v>25.93</v>
      </c>
      <c r="BM34" s="8">
        <f t="shared" si="22"/>
        <v>25.93</v>
      </c>
      <c r="BN34" s="8">
        <f t="shared" si="23"/>
        <v>26.42</v>
      </c>
      <c r="BO34" s="8">
        <f t="shared" si="24"/>
        <v>32</v>
      </c>
      <c r="BP34" s="182">
        <f t="shared" si="25"/>
        <v>-0.49000000000000199</v>
      </c>
      <c r="BQ34" s="182">
        <f t="shared" si="26"/>
        <v>-6.07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320</v>
      </c>
      <c r="G35" s="16">
        <f>'[3]16'!G37</f>
        <v>440</v>
      </c>
      <c r="H35" s="17">
        <f t="shared" si="27"/>
        <v>1080</v>
      </c>
      <c r="I35" s="15">
        <f>'[3]16'!J37</f>
        <v>270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25.93</v>
      </c>
      <c r="AU35" s="8">
        <v>25.93</v>
      </c>
      <c r="AW35" s="218">
        <v>26.42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26.42</v>
      </c>
      <c r="BD35" s="218">
        <v>32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32</v>
      </c>
      <c r="BL35" s="8">
        <f t="shared" si="21"/>
        <v>25.93</v>
      </c>
      <c r="BM35" s="8">
        <f t="shared" si="22"/>
        <v>25.93</v>
      </c>
      <c r="BN35" s="8">
        <f t="shared" si="23"/>
        <v>26.42</v>
      </c>
      <c r="BO35" s="8">
        <f t="shared" si="24"/>
        <v>32</v>
      </c>
      <c r="BP35" s="182">
        <f t="shared" si="25"/>
        <v>-0.49000000000000199</v>
      </c>
      <c r="BQ35" s="182">
        <f t="shared" si="26"/>
        <v>-6.07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320</v>
      </c>
      <c r="G36" s="16">
        <f>'[3]16'!G38</f>
        <v>440</v>
      </c>
      <c r="H36" s="17">
        <f t="shared" si="27"/>
        <v>1080</v>
      </c>
      <c r="I36" s="15">
        <f>'[3]16'!J38</f>
        <v>270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25.93</v>
      </c>
      <c r="AU36" s="8">
        <v>25.93</v>
      </c>
      <c r="AW36" s="218">
        <v>26.42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26.42</v>
      </c>
      <c r="BD36" s="218">
        <v>32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32</v>
      </c>
      <c r="BL36" s="8">
        <f t="shared" si="21"/>
        <v>25.93</v>
      </c>
      <c r="BM36" s="8">
        <f t="shared" si="22"/>
        <v>25.93</v>
      </c>
      <c r="BN36" s="8">
        <f t="shared" si="23"/>
        <v>26.42</v>
      </c>
      <c r="BO36" s="8">
        <f t="shared" si="24"/>
        <v>32</v>
      </c>
      <c r="BP36" s="182">
        <f t="shared" si="25"/>
        <v>-0.49000000000000199</v>
      </c>
      <c r="BQ36" s="182">
        <f t="shared" si="26"/>
        <v>-6.07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320</v>
      </c>
      <c r="G37" s="16">
        <f>'[3]16'!G39</f>
        <v>440</v>
      </c>
      <c r="H37" s="17">
        <f t="shared" si="27"/>
        <v>1080</v>
      </c>
      <c r="I37" s="15">
        <f>'[3]16'!J39</f>
        <v>270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25.93</v>
      </c>
      <c r="AU37" s="8">
        <v>25.93</v>
      </c>
      <c r="AW37" s="218">
        <v>26.42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26.42</v>
      </c>
      <c r="BD37" s="218">
        <v>32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32</v>
      </c>
      <c r="BL37" s="8">
        <f t="shared" si="21"/>
        <v>25.93</v>
      </c>
      <c r="BM37" s="8">
        <f t="shared" si="22"/>
        <v>25.93</v>
      </c>
      <c r="BN37" s="8">
        <f t="shared" si="23"/>
        <v>26.42</v>
      </c>
      <c r="BO37" s="8">
        <f t="shared" si="24"/>
        <v>32</v>
      </c>
      <c r="BP37" s="182">
        <f t="shared" si="25"/>
        <v>-0.49000000000000199</v>
      </c>
      <c r="BQ37" s="182">
        <f t="shared" si="26"/>
        <v>-6.07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320</v>
      </c>
      <c r="G38" s="16">
        <f>'[3]16'!G40</f>
        <v>440</v>
      </c>
      <c r="H38" s="17">
        <f t="shared" si="27"/>
        <v>1080</v>
      </c>
      <c r="I38" s="15">
        <f>'[3]16'!J40</f>
        <v>270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T38" s="8">
        <v>25.93</v>
      </c>
      <c r="AU38" s="8">
        <v>25.93</v>
      </c>
      <c r="AW38" s="218">
        <v>26.42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26.42</v>
      </c>
      <c r="BD38" s="218">
        <v>32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32</v>
      </c>
      <c r="BL38" s="8">
        <f t="shared" si="21"/>
        <v>25.93</v>
      </c>
      <c r="BM38" s="8">
        <f t="shared" si="22"/>
        <v>25.93</v>
      </c>
      <c r="BN38" s="8">
        <f t="shared" si="23"/>
        <v>26.42</v>
      </c>
      <c r="BO38" s="8">
        <f t="shared" si="24"/>
        <v>32</v>
      </c>
      <c r="BP38" s="182">
        <f t="shared" si="25"/>
        <v>-0.49000000000000199</v>
      </c>
      <c r="BQ38" s="182">
        <f t="shared" si="26"/>
        <v>-6.07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320</v>
      </c>
      <c r="G39" s="16">
        <f>'[3]16'!G41</f>
        <v>440</v>
      </c>
      <c r="H39" s="17">
        <f t="shared" si="27"/>
        <v>1080</v>
      </c>
      <c r="I39" s="15">
        <f>'[3]16'!J41</f>
        <v>270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T39" s="8">
        <v>25.93</v>
      </c>
      <c r="AU39" s="8">
        <v>25.93</v>
      </c>
      <c r="AW39" s="218">
        <v>26.42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26.42</v>
      </c>
      <c r="BD39" s="218">
        <v>32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32</v>
      </c>
      <c r="BL39" s="8">
        <f t="shared" si="21"/>
        <v>25.93</v>
      </c>
      <c r="BM39" s="8">
        <f t="shared" si="22"/>
        <v>25.93</v>
      </c>
      <c r="BN39" s="8">
        <f t="shared" si="23"/>
        <v>26.42</v>
      </c>
      <c r="BO39" s="8">
        <f t="shared" si="24"/>
        <v>32</v>
      </c>
      <c r="BP39" s="182">
        <f t="shared" si="25"/>
        <v>-0.49000000000000199</v>
      </c>
      <c r="BQ39" s="182">
        <f t="shared" si="26"/>
        <v>-6.07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320</v>
      </c>
      <c r="G40" s="16">
        <f>'[3]16'!G42</f>
        <v>440</v>
      </c>
      <c r="H40" s="17">
        <f t="shared" si="27"/>
        <v>1080</v>
      </c>
      <c r="I40" s="15">
        <f>'[3]16'!J42</f>
        <v>270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T40" s="8">
        <v>25.93</v>
      </c>
      <c r="AU40" s="8">
        <v>25.93</v>
      </c>
      <c r="AW40" s="218">
        <v>26.42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26.42</v>
      </c>
      <c r="BD40" s="218">
        <v>32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32</v>
      </c>
      <c r="BL40" s="8">
        <f t="shared" si="21"/>
        <v>25.93</v>
      </c>
      <c r="BM40" s="8">
        <f t="shared" si="22"/>
        <v>25.93</v>
      </c>
      <c r="BN40" s="8">
        <f t="shared" si="23"/>
        <v>26.42</v>
      </c>
      <c r="BO40" s="8">
        <f t="shared" si="24"/>
        <v>32</v>
      </c>
      <c r="BP40" s="182">
        <f t="shared" si="25"/>
        <v>-0.49000000000000199</v>
      </c>
      <c r="BQ40" s="182">
        <f t="shared" si="26"/>
        <v>-6.07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320</v>
      </c>
      <c r="G41" s="16">
        <f>'[3]16'!G43</f>
        <v>440</v>
      </c>
      <c r="H41" s="17">
        <f t="shared" si="27"/>
        <v>1080</v>
      </c>
      <c r="I41" s="15">
        <f>'[3]16'!J43</f>
        <v>270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T41" s="8">
        <v>25.93</v>
      </c>
      <c r="AU41" s="8">
        <v>25.93</v>
      </c>
      <c r="AW41" s="218">
        <v>26.42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26.42</v>
      </c>
      <c r="BD41" s="218">
        <v>32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32</v>
      </c>
      <c r="BL41" s="8">
        <f t="shared" si="21"/>
        <v>25.93</v>
      </c>
      <c r="BM41" s="8">
        <f t="shared" si="22"/>
        <v>25.93</v>
      </c>
      <c r="BN41" s="8">
        <f t="shared" si="23"/>
        <v>26.42</v>
      </c>
      <c r="BO41" s="8">
        <f t="shared" si="24"/>
        <v>32</v>
      </c>
      <c r="BP41" s="182">
        <f t="shared" si="25"/>
        <v>-0.49000000000000199</v>
      </c>
      <c r="BQ41" s="182">
        <f t="shared" si="26"/>
        <v>-6.07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320</v>
      </c>
      <c r="G42" s="16">
        <f>'[3]16'!G44</f>
        <v>440</v>
      </c>
      <c r="H42" s="17">
        <f t="shared" si="27"/>
        <v>1080</v>
      </c>
      <c r="I42" s="15">
        <f>'[3]16'!J44</f>
        <v>270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T42" s="8">
        <v>25.93</v>
      </c>
      <c r="AU42" s="8">
        <v>25.93</v>
      </c>
      <c r="AW42" s="218">
        <v>26.42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26.42</v>
      </c>
      <c r="BD42" s="218">
        <v>32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32</v>
      </c>
      <c r="BL42" s="8">
        <f t="shared" si="21"/>
        <v>25.93</v>
      </c>
      <c r="BM42" s="8">
        <f t="shared" si="22"/>
        <v>25.93</v>
      </c>
      <c r="BN42" s="8">
        <f t="shared" si="23"/>
        <v>26.42</v>
      </c>
      <c r="BO42" s="8">
        <f t="shared" si="24"/>
        <v>32</v>
      </c>
      <c r="BP42" s="182">
        <f t="shared" si="25"/>
        <v>-0.49000000000000199</v>
      </c>
      <c r="BQ42" s="182">
        <f t="shared" si="26"/>
        <v>-6.07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310</v>
      </c>
      <c r="G43" s="16">
        <f>'[3]16'!G45</f>
        <v>420</v>
      </c>
      <c r="H43" s="17">
        <f t="shared" si="27"/>
        <v>1050</v>
      </c>
      <c r="I43" s="15">
        <f>'[3]16'!J45</f>
        <v>270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26.54</v>
      </c>
      <c r="AE43" s="8">
        <f t="shared" si="11"/>
        <v>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</v>
      </c>
      <c r="AL43" s="8">
        <f t="shared" si="31"/>
        <v>212.46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212.46</v>
      </c>
      <c r="AT43" s="8">
        <v>25.93</v>
      </c>
      <c r="AU43" s="8">
        <v>25.93</v>
      </c>
      <c r="AW43" s="218">
        <v>26.54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26.54</v>
      </c>
      <c r="BD43" s="218">
        <v>31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31</v>
      </c>
      <c r="BL43" s="8">
        <f t="shared" si="21"/>
        <v>25.93</v>
      </c>
      <c r="BM43" s="8">
        <f t="shared" si="22"/>
        <v>25.93</v>
      </c>
      <c r="BN43" s="8">
        <f t="shared" si="23"/>
        <v>26.54</v>
      </c>
      <c r="BO43" s="8">
        <f t="shared" si="24"/>
        <v>31</v>
      </c>
      <c r="BP43" s="182">
        <f t="shared" si="25"/>
        <v>-0.60999999999999943</v>
      </c>
      <c r="BQ43" s="182">
        <f t="shared" si="26"/>
        <v>-5.07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310</v>
      </c>
      <c r="G44" s="16">
        <f>'[3]16'!G46</f>
        <v>420</v>
      </c>
      <c r="H44" s="17">
        <f t="shared" si="27"/>
        <v>1050</v>
      </c>
      <c r="I44" s="15">
        <f>'[3]16'!J46</f>
        <v>270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26.54</v>
      </c>
      <c r="AE44" s="8">
        <f t="shared" si="11"/>
        <v>31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</v>
      </c>
      <c r="AL44" s="8">
        <f t="shared" si="31"/>
        <v>212.46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212.46</v>
      </c>
      <c r="AT44" s="8">
        <v>25.93</v>
      </c>
      <c r="AU44" s="8">
        <v>25.93</v>
      </c>
      <c r="AW44" s="218">
        <v>26.54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26.54</v>
      </c>
      <c r="BD44" s="218">
        <v>31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31</v>
      </c>
      <c r="BL44" s="8">
        <f t="shared" si="21"/>
        <v>25.93</v>
      </c>
      <c r="BM44" s="8">
        <f t="shared" si="22"/>
        <v>25.93</v>
      </c>
      <c r="BN44" s="8">
        <f t="shared" si="23"/>
        <v>26.54</v>
      </c>
      <c r="BO44" s="8">
        <f t="shared" si="24"/>
        <v>31</v>
      </c>
      <c r="BP44" s="182">
        <f t="shared" si="25"/>
        <v>-0.60999999999999943</v>
      </c>
      <c r="BQ44" s="182">
        <f t="shared" si="26"/>
        <v>-5.07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310</v>
      </c>
      <c r="G45" s="16">
        <f>'[3]16'!G47</f>
        <v>420</v>
      </c>
      <c r="H45" s="17">
        <f t="shared" si="27"/>
        <v>1050</v>
      </c>
      <c r="I45" s="15">
        <f>'[3]16'!J47</f>
        <v>270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25.93</v>
      </c>
      <c r="AU45" s="8">
        <v>25.93</v>
      </c>
      <c r="AW45" s="218">
        <v>26.99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26.99</v>
      </c>
      <c r="BD45" s="218">
        <v>26.99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26.99</v>
      </c>
      <c r="BL45" s="8">
        <f t="shared" si="21"/>
        <v>25.93</v>
      </c>
      <c r="BM45" s="8">
        <f t="shared" si="22"/>
        <v>25.93</v>
      </c>
      <c r="BN45" s="8">
        <f t="shared" si="23"/>
        <v>26.99</v>
      </c>
      <c r="BO45" s="8">
        <f t="shared" si="24"/>
        <v>26.99</v>
      </c>
      <c r="BP45" s="182">
        <f t="shared" si="25"/>
        <v>-1.0599999999999987</v>
      </c>
      <c r="BQ45" s="182">
        <f t="shared" si="26"/>
        <v>-1.0599999999999987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310</v>
      </c>
      <c r="G46" s="16">
        <f>'[3]16'!G48</f>
        <v>420</v>
      </c>
      <c r="H46" s="17">
        <f t="shared" si="27"/>
        <v>1050</v>
      </c>
      <c r="I46" s="15">
        <f>'[3]16'!J48</f>
        <v>270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25.93</v>
      </c>
      <c r="AU46" s="8">
        <v>25.93</v>
      </c>
      <c r="AW46" s="218">
        <v>26.99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26.99</v>
      </c>
      <c r="BD46" s="218">
        <v>26.99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26.99</v>
      </c>
      <c r="BL46" s="8">
        <f t="shared" si="21"/>
        <v>25.93</v>
      </c>
      <c r="BM46" s="8">
        <f t="shared" si="22"/>
        <v>25.93</v>
      </c>
      <c r="BN46" s="8">
        <f t="shared" si="23"/>
        <v>26.99</v>
      </c>
      <c r="BO46" s="8">
        <f t="shared" si="24"/>
        <v>26.99</v>
      </c>
      <c r="BP46" s="182">
        <f t="shared" si="25"/>
        <v>-1.0599999999999987</v>
      </c>
      <c r="BQ46" s="182">
        <f t="shared" si="26"/>
        <v>-1.0599999999999987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310</v>
      </c>
      <c r="G47" s="16">
        <f>'[3]16'!G49</f>
        <v>420</v>
      </c>
      <c r="H47" s="17">
        <f t="shared" si="27"/>
        <v>1050</v>
      </c>
      <c r="I47" s="15">
        <f>'[3]16'!J49</f>
        <v>270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25.93</v>
      </c>
      <c r="AU47" s="8">
        <v>25.93</v>
      </c>
      <c r="AW47" s="218">
        <v>26.99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26.99</v>
      </c>
      <c r="BD47" s="218">
        <v>26.99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26.99</v>
      </c>
      <c r="BL47" s="8">
        <f t="shared" si="21"/>
        <v>25.93</v>
      </c>
      <c r="BM47" s="8">
        <f t="shared" si="22"/>
        <v>25.93</v>
      </c>
      <c r="BN47" s="8">
        <f t="shared" si="23"/>
        <v>26.99</v>
      </c>
      <c r="BO47" s="8">
        <f t="shared" si="24"/>
        <v>26.99</v>
      </c>
      <c r="BP47" s="182">
        <f t="shared" si="25"/>
        <v>-1.0599999999999987</v>
      </c>
      <c r="BQ47" s="182">
        <f t="shared" si="26"/>
        <v>-1.0599999999999987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310</v>
      </c>
      <c r="G48" s="16">
        <f>'[3]16'!G50</f>
        <v>420</v>
      </c>
      <c r="H48" s="17">
        <f t="shared" si="27"/>
        <v>1050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25.93</v>
      </c>
      <c r="AU48" s="8">
        <v>25.93</v>
      </c>
      <c r="AW48" s="218">
        <v>26.99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26.99</v>
      </c>
      <c r="BD48" s="218">
        <v>26.99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26.99</v>
      </c>
      <c r="BL48" s="8">
        <f t="shared" si="21"/>
        <v>25.93</v>
      </c>
      <c r="BM48" s="8">
        <f t="shared" si="22"/>
        <v>25.93</v>
      </c>
      <c r="BN48" s="8">
        <f t="shared" si="23"/>
        <v>26.99</v>
      </c>
      <c r="BO48" s="8">
        <f t="shared" si="24"/>
        <v>26.99</v>
      </c>
      <c r="BP48" s="182">
        <f t="shared" si="25"/>
        <v>-1.0599999999999987</v>
      </c>
      <c r="BQ48" s="182">
        <f t="shared" si="26"/>
        <v>-1.0599999999999987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310</v>
      </c>
      <c r="G49" s="16">
        <f>'[3]16'!G51</f>
        <v>420</v>
      </c>
      <c r="H49" s="17">
        <f t="shared" si="27"/>
        <v>1050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25.93</v>
      </c>
      <c r="AU49" s="8">
        <v>25.93</v>
      </c>
      <c r="AW49" s="218">
        <v>26.99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26.99</v>
      </c>
      <c r="BD49" s="218">
        <v>26.99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26.99</v>
      </c>
      <c r="BL49" s="8">
        <f t="shared" si="21"/>
        <v>25.93</v>
      </c>
      <c r="BM49" s="8">
        <f t="shared" si="22"/>
        <v>25.93</v>
      </c>
      <c r="BN49" s="8">
        <f t="shared" si="23"/>
        <v>26.99</v>
      </c>
      <c r="BO49" s="8">
        <f t="shared" si="24"/>
        <v>26.99</v>
      </c>
      <c r="BP49" s="182">
        <f t="shared" si="25"/>
        <v>-1.0599999999999987</v>
      </c>
      <c r="BQ49" s="182">
        <f t="shared" si="26"/>
        <v>-1.0599999999999987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310</v>
      </c>
      <c r="G50" s="16">
        <f>'[3]16'!G52</f>
        <v>420</v>
      </c>
      <c r="H50" s="17">
        <f t="shared" si="27"/>
        <v>1050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25.93</v>
      </c>
      <c r="AU50" s="8">
        <v>25.93</v>
      </c>
      <c r="AW50" s="218">
        <v>26.99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26.99</v>
      </c>
      <c r="BD50" s="218">
        <v>26.99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26.99</v>
      </c>
      <c r="BL50" s="8">
        <f t="shared" si="21"/>
        <v>25.93</v>
      </c>
      <c r="BM50" s="8">
        <f t="shared" si="22"/>
        <v>25.93</v>
      </c>
      <c r="BN50" s="8">
        <f t="shared" si="23"/>
        <v>26.99</v>
      </c>
      <c r="BO50" s="8">
        <f t="shared" si="24"/>
        <v>26.99</v>
      </c>
      <c r="BP50" s="182">
        <f t="shared" si="25"/>
        <v>-1.0599999999999987</v>
      </c>
      <c r="BQ50" s="182">
        <f t="shared" si="26"/>
        <v>-1.0599999999999987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310</v>
      </c>
      <c r="G51" s="16">
        <f>'[3]16'!G53</f>
        <v>420</v>
      </c>
      <c r="H51" s="17">
        <f t="shared" si="27"/>
        <v>1050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25.93</v>
      </c>
      <c r="AU51" s="8">
        <v>25.93</v>
      </c>
      <c r="AW51" s="218">
        <v>26.99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26.99</v>
      </c>
      <c r="BD51" s="218">
        <v>26.99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26.99</v>
      </c>
      <c r="BL51" s="8">
        <f t="shared" si="21"/>
        <v>25.93</v>
      </c>
      <c r="BM51" s="8">
        <f t="shared" si="22"/>
        <v>25.93</v>
      </c>
      <c r="BN51" s="8">
        <f t="shared" si="23"/>
        <v>26.99</v>
      </c>
      <c r="BO51" s="8">
        <f t="shared" si="24"/>
        <v>26.99</v>
      </c>
      <c r="BP51" s="182">
        <f t="shared" si="25"/>
        <v>-1.0599999999999987</v>
      </c>
      <c r="BQ51" s="182">
        <f t="shared" si="26"/>
        <v>-1.0599999999999987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310</v>
      </c>
      <c r="G52" s="16">
        <f>'[3]16'!G54</f>
        <v>420</v>
      </c>
      <c r="H52" s="17">
        <f t="shared" si="27"/>
        <v>1050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25.93</v>
      </c>
      <c r="AU52" s="8">
        <v>25.93</v>
      </c>
      <c r="AW52" s="218">
        <v>26.99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26.99</v>
      </c>
      <c r="BD52" s="218">
        <v>26.99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26.99</v>
      </c>
      <c r="BL52" s="8">
        <f t="shared" si="21"/>
        <v>25.93</v>
      </c>
      <c r="BM52" s="8">
        <f t="shared" si="22"/>
        <v>25.93</v>
      </c>
      <c r="BN52" s="8">
        <f t="shared" si="23"/>
        <v>26.99</v>
      </c>
      <c r="BO52" s="8">
        <f t="shared" si="24"/>
        <v>26.99</v>
      </c>
      <c r="BP52" s="182">
        <f t="shared" si="25"/>
        <v>-1.0599999999999987</v>
      </c>
      <c r="BQ52" s="182">
        <f t="shared" si="26"/>
        <v>-1.0599999999999987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310</v>
      </c>
      <c r="G53" s="16">
        <f>'[3]16'!G55</f>
        <v>420</v>
      </c>
      <c r="H53" s="17">
        <f t="shared" si="27"/>
        <v>1050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25.93</v>
      </c>
      <c r="AU53" s="8">
        <v>25.93</v>
      </c>
      <c r="AW53" s="218">
        <v>26.99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26.99</v>
      </c>
      <c r="BD53" s="218">
        <v>26.99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26.99</v>
      </c>
      <c r="BL53" s="8">
        <f t="shared" si="21"/>
        <v>25.93</v>
      </c>
      <c r="BM53" s="8">
        <f t="shared" si="22"/>
        <v>25.93</v>
      </c>
      <c r="BN53" s="8">
        <f t="shared" si="23"/>
        <v>26.99</v>
      </c>
      <c r="BO53" s="8">
        <f t="shared" si="24"/>
        <v>26.99</v>
      </c>
      <c r="BP53" s="182">
        <f t="shared" si="25"/>
        <v>-1.0599999999999987</v>
      </c>
      <c r="BQ53" s="182">
        <f t="shared" si="26"/>
        <v>-1.0599999999999987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310</v>
      </c>
      <c r="G54" s="16">
        <f>'[3]16'!G56</f>
        <v>420</v>
      </c>
      <c r="H54" s="17">
        <f t="shared" si="27"/>
        <v>1050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25.93</v>
      </c>
      <c r="AU54" s="8">
        <v>25.93</v>
      </c>
      <c r="AW54" s="218">
        <v>26.99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26.99</v>
      </c>
      <c r="BD54" s="218">
        <v>26.99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26.99</v>
      </c>
      <c r="BL54" s="8">
        <f t="shared" si="21"/>
        <v>25.93</v>
      </c>
      <c r="BM54" s="8">
        <f t="shared" si="22"/>
        <v>25.93</v>
      </c>
      <c r="BN54" s="8">
        <f t="shared" si="23"/>
        <v>26.99</v>
      </c>
      <c r="BO54" s="8">
        <f t="shared" si="24"/>
        <v>26.99</v>
      </c>
      <c r="BP54" s="182">
        <f t="shared" si="25"/>
        <v>-1.0599999999999987</v>
      </c>
      <c r="BQ54" s="182">
        <f t="shared" si="26"/>
        <v>-1.0599999999999987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310</v>
      </c>
      <c r="G55" s="16">
        <f>'[3]16'!G57</f>
        <v>420</v>
      </c>
      <c r="H55" s="17">
        <f t="shared" si="27"/>
        <v>1050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25.93</v>
      </c>
      <c r="AU55" s="8">
        <v>25.93</v>
      </c>
      <c r="AW55" s="218">
        <v>26.99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26.99</v>
      </c>
      <c r="BD55" s="218">
        <v>26.99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26.99</v>
      </c>
      <c r="BL55" s="8">
        <f t="shared" si="21"/>
        <v>25.93</v>
      </c>
      <c r="BM55" s="8">
        <f t="shared" si="22"/>
        <v>25.93</v>
      </c>
      <c r="BN55" s="8">
        <f t="shared" si="23"/>
        <v>26.99</v>
      </c>
      <c r="BO55" s="8">
        <f t="shared" si="24"/>
        <v>26.99</v>
      </c>
      <c r="BP55" s="182">
        <f t="shared" si="25"/>
        <v>-1.0599999999999987</v>
      </c>
      <c r="BQ55" s="182">
        <f t="shared" si="26"/>
        <v>-1.0599999999999987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310</v>
      </c>
      <c r="G56" s="16">
        <f>'[3]16'!G58</f>
        <v>420</v>
      </c>
      <c r="H56" s="17">
        <f t="shared" si="27"/>
        <v>1050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25.93</v>
      </c>
      <c r="AU56" s="8">
        <v>25.93</v>
      </c>
      <c r="AW56" s="218">
        <v>26.99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26.99</v>
      </c>
      <c r="BD56" s="218">
        <v>26.99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26.99</v>
      </c>
      <c r="BL56" s="8">
        <f t="shared" si="21"/>
        <v>25.93</v>
      </c>
      <c r="BM56" s="8">
        <f t="shared" si="22"/>
        <v>25.93</v>
      </c>
      <c r="BN56" s="8">
        <f t="shared" si="23"/>
        <v>26.99</v>
      </c>
      <c r="BO56" s="8">
        <f t="shared" si="24"/>
        <v>26.99</v>
      </c>
      <c r="BP56" s="182">
        <f t="shared" si="25"/>
        <v>-1.0599999999999987</v>
      </c>
      <c r="BQ56" s="182">
        <f t="shared" si="26"/>
        <v>-1.0599999999999987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310</v>
      </c>
      <c r="G57" s="16">
        <f>'[3]16'!G59</f>
        <v>420</v>
      </c>
      <c r="H57" s="17">
        <f t="shared" si="27"/>
        <v>1050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25.93</v>
      </c>
      <c r="AU57" s="8">
        <v>25.93</v>
      </c>
      <c r="AW57" s="218">
        <v>26.99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26.99</v>
      </c>
      <c r="BD57" s="218">
        <v>26.99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26.99</v>
      </c>
      <c r="BL57" s="8">
        <f t="shared" si="21"/>
        <v>25.93</v>
      </c>
      <c r="BM57" s="8">
        <f t="shared" si="22"/>
        <v>25.93</v>
      </c>
      <c r="BN57" s="8">
        <f t="shared" si="23"/>
        <v>26.99</v>
      </c>
      <c r="BO57" s="8">
        <f t="shared" si="24"/>
        <v>26.99</v>
      </c>
      <c r="BP57" s="182">
        <f t="shared" si="25"/>
        <v>-1.0599999999999987</v>
      </c>
      <c r="BQ57" s="182">
        <f t="shared" si="26"/>
        <v>-1.0599999999999987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310</v>
      </c>
      <c r="G58" s="16">
        <f>'[3]16'!G60</f>
        <v>420</v>
      </c>
      <c r="H58" s="17">
        <f t="shared" si="27"/>
        <v>1050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25.93</v>
      </c>
      <c r="AU58" s="8">
        <v>25.93</v>
      </c>
      <c r="AW58" s="218">
        <v>26.99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26.99</v>
      </c>
      <c r="BD58" s="218">
        <v>26.99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26.99</v>
      </c>
      <c r="BL58" s="8">
        <f t="shared" si="21"/>
        <v>25.93</v>
      </c>
      <c r="BM58" s="8">
        <f t="shared" si="22"/>
        <v>25.93</v>
      </c>
      <c r="BN58" s="8">
        <f t="shared" si="23"/>
        <v>26.99</v>
      </c>
      <c r="BO58" s="8">
        <f t="shared" si="24"/>
        <v>26.99</v>
      </c>
      <c r="BP58" s="182">
        <f t="shared" si="25"/>
        <v>-1.0599999999999987</v>
      </c>
      <c r="BQ58" s="182">
        <f t="shared" si="26"/>
        <v>-1.0599999999999987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310</v>
      </c>
      <c r="G59" s="16">
        <f>'[3]16'!G61</f>
        <v>420</v>
      </c>
      <c r="H59" s="17">
        <f t="shared" si="27"/>
        <v>1050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25.93</v>
      </c>
      <c r="AU59" s="8">
        <v>25.93</v>
      </c>
      <c r="AW59" s="218">
        <v>26.99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26.99</v>
      </c>
      <c r="BD59" s="218">
        <v>26.99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26.99</v>
      </c>
      <c r="BL59" s="8">
        <f t="shared" si="21"/>
        <v>25.93</v>
      </c>
      <c r="BM59" s="8">
        <f t="shared" si="22"/>
        <v>25.93</v>
      </c>
      <c r="BN59" s="8">
        <f t="shared" si="23"/>
        <v>26.99</v>
      </c>
      <c r="BO59" s="8">
        <f t="shared" si="24"/>
        <v>26.99</v>
      </c>
      <c r="BP59" s="182">
        <f t="shared" si="25"/>
        <v>-1.0599999999999987</v>
      </c>
      <c r="BQ59" s="182">
        <f t="shared" si="26"/>
        <v>-1.0599999999999987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310</v>
      </c>
      <c r="G60" s="16">
        <f>'[3]16'!G62</f>
        <v>420</v>
      </c>
      <c r="H60" s="17">
        <f t="shared" si="27"/>
        <v>1050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25.93</v>
      </c>
      <c r="AU60" s="8">
        <v>25.93</v>
      </c>
      <c r="AW60" s="218">
        <v>26.99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26.99</v>
      </c>
      <c r="BD60" s="218">
        <v>26.99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26.99</v>
      </c>
      <c r="BL60" s="8">
        <f t="shared" si="21"/>
        <v>25.93</v>
      </c>
      <c r="BM60" s="8">
        <f t="shared" si="22"/>
        <v>25.93</v>
      </c>
      <c r="BN60" s="8">
        <f t="shared" si="23"/>
        <v>26.99</v>
      </c>
      <c r="BO60" s="8">
        <f t="shared" si="24"/>
        <v>26.99</v>
      </c>
      <c r="BP60" s="182">
        <f t="shared" si="25"/>
        <v>-1.0599999999999987</v>
      </c>
      <c r="BQ60" s="182">
        <f t="shared" si="26"/>
        <v>-1.0599999999999987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310</v>
      </c>
      <c r="G61" s="16">
        <f>'[3]16'!G63</f>
        <v>420</v>
      </c>
      <c r="H61" s="17">
        <f t="shared" si="27"/>
        <v>1050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25.93</v>
      </c>
      <c r="AU61" s="8">
        <v>25.93</v>
      </c>
      <c r="AW61" s="218">
        <v>26.99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26.99</v>
      </c>
      <c r="BD61" s="218">
        <v>26.99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26.99</v>
      </c>
      <c r="BL61" s="8">
        <f t="shared" si="21"/>
        <v>25.93</v>
      </c>
      <c r="BM61" s="8">
        <f t="shared" si="22"/>
        <v>25.93</v>
      </c>
      <c r="BN61" s="8">
        <f t="shared" si="23"/>
        <v>26.99</v>
      </c>
      <c r="BO61" s="8">
        <f t="shared" si="24"/>
        <v>26.99</v>
      </c>
      <c r="BP61" s="182">
        <f t="shared" si="25"/>
        <v>-1.0599999999999987</v>
      </c>
      <c r="BQ61" s="182">
        <f t="shared" si="26"/>
        <v>-1.0599999999999987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310</v>
      </c>
      <c r="G62" s="16">
        <f>'[3]16'!G64</f>
        <v>420</v>
      </c>
      <c r="H62" s="17">
        <f t="shared" si="27"/>
        <v>1050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25.93</v>
      </c>
      <c r="AU62" s="8">
        <v>25.93</v>
      </c>
      <c r="AW62" s="218">
        <v>26.99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26.99</v>
      </c>
      <c r="BD62" s="218">
        <v>26.99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26.99</v>
      </c>
      <c r="BL62" s="8">
        <f t="shared" si="21"/>
        <v>25.93</v>
      </c>
      <c r="BM62" s="8">
        <f t="shared" si="22"/>
        <v>25.93</v>
      </c>
      <c r="BN62" s="8">
        <f t="shared" si="23"/>
        <v>26.99</v>
      </c>
      <c r="BO62" s="8">
        <f t="shared" si="24"/>
        <v>26.99</v>
      </c>
      <c r="BP62" s="182">
        <f t="shared" si="25"/>
        <v>-1.0599999999999987</v>
      </c>
      <c r="BQ62" s="182">
        <f t="shared" si="26"/>
        <v>-1.0599999999999987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310</v>
      </c>
      <c r="G63" s="16">
        <f>'[3]16'!G65</f>
        <v>420</v>
      </c>
      <c r="H63" s="17">
        <f t="shared" si="27"/>
        <v>1050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25.93</v>
      </c>
      <c r="AU63" s="8">
        <v>25.93</v>
      </c>
      <c r="AW63" s="218">
        <v>26.99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26.99</v>
      </c>
      <c r="BD63" s="218">
        <v>26.99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26.99</v>
      </c>
      <c r="BL63" s="8">
        <f t="shared" si="21"/>
        <v>25.93</v>
      </c>
      <c r="BM63" s="8">
        <f t="shared" si="22"/>
        <v>25.93</v>
      </c>
      <c r="BN63" s="8">
        <f t="shared" si="23"/>
        <v>26.99</v>
      </c>
      <c r="BO63" s="8">
        <f t="shared" si="24"/>
        <v>26.99</v>
      </c>
      <c r="BP63" s="182">
        <f t="shared" si="25"/>
        <v>-1.0599999999999987</v>
      </c>
      <c r="BQ63" s="182">
        <f t="shared" si="26"/>
        <v>-1.0599999999999987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310</v>
      </c>
      <c r="G64" s="16">
        <f>'[3]16'!G66</f>
        <v>420</v>
      </c>
      <c r="H64" s="17">
        <f t="shared" si="27"/>
        <v>1050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25.93</v>
      </c>
      <c r="AU64" s="8">
        <v>25.93</v>
      </c>
      <c r="AW64" s="218">
        <v>26.99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26.99</v>
      </c>
      <c r="BD64" s="218">
        <v>26.99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26.99</v>
      </c>
      <c r="BL64" s="8">
        <f t="shared" si="21"/>
        <v>25.93</v>
      </c>
      <c r="BM64" s="8">
        <f t="shared" si="22"/>
        <v>25.93</v>
      </c>
      <c r="BN64" s="8">
        <f t="shared" si="23"/>
        <v>26.99</v>
      </c>
      <c r="BO64" s="8">
        <f t="shared" si="24"/>
        <v>26.99</v>
      </c>
      <c r="BP64" s="182">
        <f t="shared" si="25"/>
        <v>-1.0599999999999987</v>
      </c>
      <c r="BQ64" s="182">
        <f t="shared" si="26"/>
        <v>-1.0599999999999987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310</v>
      </c>
      <c r="G65" s="16">
        <f>'[3]16'!G67</f>
        <v>420</v>
      </c>
      <c r="H65" s="17">
        <f t="shared" si="27"/>
        <v>1050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25.93</v>
      </c>
      <c r="AU65" s="8">
        <v>25.93</v>
      </c>
      <c r="AW65" s="218">
        <v>26.99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26.99</v>
      </c>
      <c r="BD65" s="218">
        <v>26.99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26.99</v>
      </c>
      <c r="BL65" s="8">
        <f t="shared" si="21"/>
        <v>25.93</v>
      </c>
      <c r="BM65" s="8">
        <f t="shared" si="22"/>
        <v>25.93</v>
      </c>
      <c r="BN65" s="8">
        <f t="shared" si="23"/>
        <v>26.99</v>
      </c>
      <c r="BO65" s="8">
        <f t="shared" si="24"/>
        <v>26.99</v>
      </c>
      <c r="BP65" s="182">
        <f t="shared" si="25"/>
        <v>-1.0599999999999987</v>
      </c>
      <c r="BQ65" s="182">
        <f t="shared" si="26"/>
        <v>-1.0599999999999987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310</v>
      </c>
      <c r="G66" s="16">
        <f>'[3]16'!G68</f>
        <v>420</v>
      </c>
      <c r="H66" s="17">
        <f t="shared" si="27"/>
        <v>1050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25.93</v>
      </c>
      <c r="AU66" s="8">
        <v>25.93</v>
      </c>
      <c r="AW66" s="218">
        <v>26.99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26.99</v>
      </c>
      <c r="BD66" s="218">
        <v>26.99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26.99</v>
      </c>
      <c r="BL66" s="8">
        <f t="shared" si="21"/>
        <v>25.93</v>
      </c>
      <c r="BM66" s="8">
        <f t="shared" si="22"/>
        <v>25.93</v>
      </c>
      <c r="BN66" s="8">
        <f t="shared" si="23"/>
        <v>26.99</v>
      </c>
      <c r="BO66" s="8">
        <f t="shared" si="24"/>
        <v>26.99</v>
      </c>
      <c r="BP66" s="182">
        <f t="shared" si="25"/>
        <v>-1.0599999999999987</v>
      </c>
      <c r="BQ66" s="182">
        <f t="shared" si="26"/>
        <v>-1.0599999999999987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310</v>
      </c>
      <c r="G67" s="16">
        <f>'[3]16'!G69</f>
        <v>420</v>
      </c>
      <c r="H67" s="17">
        <f t="shared" si="27"/>
        <v>1050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24.83</v>
      </c>
      <c r="AU67" s="8">
        <v>24.83</v>
      </c>
      <c r="AW67" s="218">
        <v>26.99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26.99</v>
      </c>
      <c r="BD67" s="218">
        <v>26.99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26.99</v>
      </c>
      <c r="BL67" s="8">
        <f t="shared" si="21"/>
        <v>24.83</v>
      </c>
      <c r="BM67" s="8">
        <f t="shared" si="22"/>
        <v>24.83</v>
      </c>
      <c r="BN67" s="8">
        <f t="shared" si="23"/>
        <v>26.99</v>
      </c>
      <c r="BO67" s="8">
        <f t="shared" si="24"/>
        <v>26.99</v>
      </c>
      <c r="BP67" s="182">
        <f t="shared" si="25"/>
        <v>-2.16</v>
      </c>
      <c r="BQ67" s="182">
        <f t="shared" si="26"/>
        <v>-2.16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310</v>
      </c>
      <c r="G68" s="16">
        <f>'[3]16'!G70</f>
        <v>420</v>
      </c>
      <c r="H68" s="17">
        <f t="shared" si="27"/>
        <v>1050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16.12</v>
      </c>
      <c r="AU68" s="8">
        <v>25.94</v>
      </c>
      <c r="AW68" s="218">
        <v>26.99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26.99</v>
      </c>
      <c r="BD68" s="218">
        <v>26.99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26.99</v>
      </c>
      <c r="BL68" s="8">
        <f t="shared" ref="BL68:BL98" si="53">AT68</f>
        <v>16.12</v>
      </c>
      <c r="BM68" s="8">
        <f t="shared" ref="BM68:BM98" si="54">AU68</f>
        <v>25.94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-10.869999999999997</v>
      </c>
      <c r="BQ68" s="182">
        <f t="shared" ref="BQ68:BQ98" si="58">BM68-BO68</f>
        <v>-1.0499999999999972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310</v>
      </c>
      <c r="G69" s="16">
        <f>'[3]16'!G71</f>
        <v>420</v>
      </c>
      <c r="H69" s="17">
        <f t="shared" ref="H69:H98" si="59">SUM(B69:G69)</f>
        <v>1050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16.12</v>
      </c>
      <c r="AU69" s="8">
        <v>25.94</v>
      </c>
      <c r="AW69" s="218">
        <v>26.99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26.99</v>
      </c>
      <c r="BD69" s="218">
        <v>26.99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26.99</v>
      </c>
      <c r="BL69" s="8">
        <f t="shared" si="53"/>
        <v>16.12</v>
      </c>
      <c r="BM69" s="8">
        <f t="shared" si="54"/>
        <v>25.94</v>
      </c>
      <c r="BN69" s="8">
        <f t="shared" si="55"/>
        <v>26.99</v>
      </c>
      <c r="BO69" s="8">
        <f t="shared" si="56"/>
        <v>26.99</v>
      </c>
      <c r="BP69" s="182">
        <f t="shared" si="57"/>
        <v>-10.869999999999997</v>
      </c>
      <c r="BQ69" s="182">
        <f t="shared" si="58"/>
        <v>-1.0499999999999972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310</v>
      </c>
      <c r="G70" s="16">
        <f>'[3]16'!G72</f>
        <v>420</v>
      </c>
      <c r="H70" s="17">
        <f t="shared" si="59"/>
        <v>1050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16.12</v>
      </c>
      <c r="AU70" s="8">
        <v>25.94</v>
      </c>
      <c r="AW70" s="218">
        <v>26.99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26.99</v>
      </c>
      <c r="BD70" s="218">
        <v>26.99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26.99</v>
      </c>
      <c r="BL70" s="8">
        <f t="shared" si="53"/>
        <v>16.12</v>
      </c>
      <c r="BM70" s="8">
        <f t="shared" si="54"/>
        <v>25.94</v>
      </c>
      <c r="BN70" s="8">
        <f t="shared" si="55"/>
        <v>26.99</v>
      </c>
      <c r="BO70" s="8">
        <f t="shared" si="56"/>
        <v>26.99</v>
      </c>
      <c r="BP70" s="182">
        <f t="shared" si="57"/>
        <v>-10.869999999999997</v>
      </c>
      <c r="BQ70" s="182">
        <f t="shared" si="58"/>
        <v>-1.0499999999999972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310</v>
      </c>
      <c r="G71" s="16">
        <f>'[3]16'!G73</f>
        <v>420</v>
      </c>
      <c r="H71" s="17">
        <f t="shared" si="59"/>
        <v>1050</v>
      </c>
      <c r="I71" s="15">
        <f>'[3]16'!J73</f>
        <v>270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16.12</v>
      </c>
      <c r="AU71" s="8">
        <v>25.94</v>
      </c>
      <c r="AW71" s="218">
        <v>26.99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26.99</v>
      </c>
      <c r="BD71" s="218">
        <v>26.99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26.99</v>
      </c>
      <c r="BL71" s="8">
        <f t="shared" si="53"/>
        <v>16.12</v>
      </c>
      <c r="BM71" s="8">
        <f t="shared" si="54"/>
        <v>25.94</v>
      </c>
      <c r="BN71" s="8">
        <f t="shared" si="55"/>
        <v>26.99</v>
      </c>
      <c r="BO71" s="8">
        <f t="shared" si="56"/>
        <v>26.99</v>
      </c>
      <c r="BP71" s="182">
        <f t="shared" si="57"/>
        <v>-10.869999999999997</v>
      </c>
      <c r="BQ71" s="182">
        <f t="shared" si="58"/>
        <v>-1.0499999999999972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310</v>
      </c>
      <c r="G72" s="16">
        <f>'[3]16'!G74</f>
        <v>420</v>
      </c>
      <c r="H72" s="17">
        <f t="shared" si="59"/>
        <v>1050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12.28</v>
      </c>
      <c r="AU72" s="8">
        <v>29.78</v>
      </c>
      <c r="AW72" s="218">
        <v>26.99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26.99</v>
      </c>
      <c r="BD72" s="218">
        <v>26.99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26.99</v>
      </c>
      <c r="BL72" s="8">
        <f t="shared" si="53"/>
        <v>12.28</v>
      </c>
      <c r="BM72" s="8">
        <f t="shared" si="54"/>
        <v>29.78</v>
      </c>
      <c r="BN72" s="8">
        <f t="shared" si="55"/>
        <v>26.99</v>
      </c>
      <c r="BO72" s="8">
        <f t="shared" si="56"/>
        <v>26.99</v>
      </c>
      <c r="BP72" s="182">
        <f t="shared" si="57"/>
        <v>-14.709999999999999</v>
      </c>
      <c r="BQ72" s="182">
        <f t="shared" si="58"/>
        <v>2.7900000000000027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310</v>
      </c>
      <c r="G73" s="16">
        <f>'[3]16'!G75</f>
        <v>420</v>
      </c>
      <c r="H73" s="17">
        <f t="shared" si="59"/>
        <v>1050</v>
      </c>
      <c r="I73" s="15">
        <f>'[3]16'!J75</f>
        <v>270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12.28</v>
      </c>
      <c r="AU73" s="8">
        <v>29.78</v>
      </c>
      <c r="AW73" s="218">
        <v>26.99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26.99</v>
      </c>
      <c r="BD73" s="218">
        <v>26.99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26.99</v>
      </c>
      <c r="BL73" s="8">
        <f t="shared" si="53"/>
        <v>12.28</v>
      </c>
      <c r="BM73" s="8">
        <f t="shared" si="54"/>
        <v>29.78</v>
      </c>
      <c r="BN73" s="8">
        <f t="shared" si="55"/>
        <v>26.99</v>
      </c>
      <c r="BO73" s="8">
        <f t="shared" si="56"/>
        <v>26.99</v>
      </c>
      <c r="BP73" s="182">
        <f t="shared" si="57"/>
        <v>-14.709999999999999</v>
      </c>
      <c r="BQ73" s="182">
        <f t="shared" si="58"/>
        <v>2.7900000000000027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310</v>
      </c>
      <c r="G74" s="16">
        <f>'[3]16'!G76</f>
        <v>420</v>
      </c>
      <c r="H74" s="17">
        <f t="shared" si="59"/>
        <v>1050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0</v>
      </c>
      <c r="AU74" s="8">
        <v>29.78</v>
      </c>
      <c r="AW74" s="218">
        <v>26.99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26.99</v>
      </c>
      <c r="BD74" s="218">
        <v>26.99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26.99</v>
      </c>
      <c r="BL74" s="8">
        <f t="shared" si="53"/>
        <v>0</v>
      </c>
      <c r="BM74" s="8">
        <f t="shared" si="54"/>
        <v>29.78</v>
      </c>
      <c r="BN74" s="8">
        <f t="shared" si="55"/>
        <v>26.99</v>
      </c>
      <c r="BO74" s="8">
        <f t="shared" si="56"/>
        <v>26.99</v>
      </c>
      <c r="BP74" s="182">
        <f t="shared" si="57"/>
        <v>-26.99</v>
      </c>
      <c r="BQ74" s="182">
        <f t="shared" si="58"/>
        <v>2.7900000000000027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310</v>
      </c>
      <c r="G75" s="16">
        <f>'[3]16'!G77</f>
        <v>430</v>
      </c>
      <c r="H75" s="17">
        <f t="shared" si="59"/>
        <v>1060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0</v>
      </c>
      <c r="AU75" s="8">
        <v>29.78</v>
      </c>
      <c r="AW75" s="218">
        <v>26.99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26.99</v>
      </c>
      <c r="BD75" s="218">
        <v>26.99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26.99</v>
      </c>
      <c r="BL75" s="8">
        <f t="shared" si="53"/>
        <v>0</v>
      </c>
      <c r="BM75" s="8">
        <f t="shared" si="54"/>
        <v>29.78</v>
      </c>
      <c r="BN75" s="8">
        <f t="shared" si="55"/>
        <v>26.99</v>
      </c>
      <c r="BO75" s="8">
        <f t="shared" si="56"/>
        <v>26.99</v>
      </c>
      <c r="BP75" s="182">
        <f t="shared" si="57"/>
        <v>-26.99</v>
      </c>
      <c r="BQ75" s="182">
        <f t="shared" si="58"/>
        <v>2.7900000000000027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310</v>
      </c>
      <c r="G76" s="16">
        <f>'[3]16'!G78</f>
        <v>430</v>
      </c>
      <c r="H76" s="17">
        <f t="shared" si="59"/>
        <v>1060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30.26</v>
      </c>
      <c r="AU76" s="8">
        <v>30.26</v>
      </c>
      <c r="AW76" s="218">
        <v>26.99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26.99</v>
      </c>
      <c r="BD76" s="218">
        <v>26.99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26.99</v>
      </c>
      <c r="BL76" s="8">
        <f t="shared" si="53"/>
        <v>30.26</v>
      </c>
      <c r="BM76" s="8">
        <f t="shared" si="54"/>
        <v>30.26</v>
      </c>
      <c r="BN76" s="8">
        <f t="shared" si="55"/>
        <v>26.99</v>
      </c>
      <c r="BO76" s="8">
        <f t="shared" si="56"/>
        <v>26.99</v>
      </c>
      <c r="BP76" s="182">
        <f t="shared" si="57"/>
        <v>3.2700000000000031</v>
      </c>
      <c r="BQ76" s="182">
        <f t="shared" si="58"/>
        <v>3.2700000000000031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310</v>
      </c>
      <c r="G77" s="16">
        <f>'[3]16'!G79</f>
        <v>430</v>
      </c>
      <c r="H77" s="17">
        <f t="shared" si="59"/>
        <v>1060</v>
      </c>
      <c r="I77" s="15">
        <f>'[3]16'!J79</f>
        <v>270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27</v>
      </c>
      <c r="AL77" s="8">
        <f t="shared" si="35"/>
        <v>216.01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</v>
      </c>
      <c r="AT77" s="8">
        <v>30.26</v>
      </c>
      <c r="AU77" s="8">
        <v>30.26</v>
      </c>
      <c r="AW77" s="218">
        <v>26.99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26.99</v>
      </c>
      <c r="BD77" s="218">
        <v>27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27</v>
      </c>
      <c r="BL77" s="8">
        <f t="shared" si="53"/>
        <v>30.26</v>
      </c>
      <c r="BM77" s="8">
        <f t="shared" si="54"/>
        <v>30.26</v>
      </c>
      <c r="BN77" s="8">
        <f t="shared" si="55"/>
        <v>26.99</v>
      </c>
      <c r="BO77" s="8">
        <f t="shared" si="56"/>
        <v>27</v>
      </c>
      <c r="BP77" s="182">
        <f t="shared" si="57"/>
        <v>3.2700000000000031</v>
      </c>
      <c r="BQ77" s="182">
        <f t="shared" si="58"/>
        <v>3.2600000000000016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310</v>
      </c>
      <c r="G78" s="16">
        <f>'[3]16'!G80</f>
        <v>430</v>
      </c>
      <c r="H78" s="17">
        <f t="shared" si="59"/>
        <v>1060</v>
      </c>
      <c r="I78" s="15">
        <f>'[3]16'!J80</f>
        <v>270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25.66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25.66</v>
      </c>
      <c r="AE78" s="8">
        <f t="shared" si="43"/>
        <v>27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27</v>
      </c>
      <c r="AL78" s="8">
        <f t="shared" si="35"/>
        <v>217.34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217.34</v>
      </c>
      <c r="AT78" s="8">
        <v>30.26</v>
      </c>
      <c r="AU78" s="8">
        <v>30.26</v>
      </c>
      <c r="AW78" s="218">
        <v>25.66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25.66</v>
      </c>
      <c r="BD78" s="218">
        <v>27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27</v>
      </c>
      <c r="BL78" s="8">
        <f t="shared" si="53"/>
        <v>30.26</v>
      </c>
      <c r="BM78" s="8">
        <f t="shared" si="54"/>
        <v>30.26</v>
      </c>
      <c r="BN78" s="8">
        <f t="shared" si="55"/>
        <v>25.66</v>
      </c>
      <c r="BO78" s="8">
        <f t="shared" si="56"/>
        <v>27</v>
      </c>
      <c r="BP78" s="182">
        <f t="shared" si="57"/>
        <v>4.6000000000000014</v>
      </c>
      <c r="BQ78" s="182">
        <f t="shared" si="58"/>
        <v>3.2600000000000016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310</v>
      </c>
      <c r="G79" s="16">
        <f>'[3]16'!G81</f>
        <v>430</v>
      </c>
      <c r="H79" s="17">
        <f t="shared" si="59"/>
        <v>1060</v>
      </c>
      <c r="I79" s="15">
        <f>'[3]16'!J81</f>
        <v>270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16.78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16.78</v>
      </c>
      <c r="AE79" s="8">
        <f t="shared" si="43"/>
        <v>27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27</v>
      </c>
      <c r="AL79" s="8">
        <f t="shared" si="35"/>
        <v>226.22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226.22</v>
      </c>
      <c r="AT79" s="8">
        <v>30.26</v>
      </c>
      <c r="AU79" s="8">
        <v>30.26</v>
      </c>
      <c r="AW79" s="218">
        <v>16.78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16.78</v>
      </c>
      <c r="BD79" s="218">
        <v>27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27</v>
      </c>
      <c r="BL79" s="8">
        <f t="shared" si="53"/>
        <v>30.26</v>
      </c>
      <c r="BM79" s="8">
        <f t="shared" si="54"/>
        <v>30.26</v>
      </c>
      <c r="BN79" s="8">
        <f t="shared" si="55"/>
        <v>16.78</v>
      </c>
      <c r="BO79" s="8">
        <f t="shared" si="56"/>
        <v>27</v>
      </c>
      <c r="BP79" s="182">
        <f t="shared" si="57"/>
        <v>13.48</v>
      </c>
      <c r="BQ79" s="182">
        <f t="shared" si="58"/>
        <v>3.2600000000000016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310</v>
      </c>
      <c r="G80" s="16">
        <f>'[3]16'!G82</f>
        <v>430</v>
      </c>
      <c r="H80" s="17">
        <f t="shared" si="59"/>
        <v>1060</v>
      </c>
      <c r="I80" s="15">
        <f>'[3]16'!J82</f>
        <v>270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16.78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16.78</v>
      </c>
      <c r="AE80" s="8">
        <f t="shared" si="43"/>
        <v>27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27</v>
      </c>
      <c r="AL80" s="8">
        <f t="shared" si="35"/>
        <v>226.22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226.22</v>
      </c>
      <c r="AT80" s="8">
        <v>30.26</v>
      </c>
      <c r="AU80" s="8">
        <v>30.26</v>
      </c>
      <c r="AW80" s="218">
        <v>16.78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16.78</v>
      </c>
      <c r="BD80" s="218">
        <v>27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27</v>
      </c>
      <c r="BL80" s="8">
        <f t="shared" si="53"/>
        <v>30.26</v>
      </c>
      <c r="BM80" s="8">
        <f t="shared" si="54"/>
        <v>30.26</v>
      </c>
      <c r="BN80" s="8">
        <f t="shared" si="55"/>
        <v>16.78</v>
      </c>
      <c r="BO80" s="8">
        <f t="shared" si="56"/>
        <v>27</v>
      </c>
      <c r="BP80" s="182">
        <f t="shared" si="57"/>
        <v>13.48</v>
      </c>
      <c r="BQ80" s="182">
        <f t="shared" si="58"/>
        <v>3.2600000000000016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310</v>
      </c>
      <c r="G81" s="16">
        <f>'[3]16'!G83</f>
        <v>430</v>
      </c>
      <c r="H81" s="17">
        <f t="shared" si="59"/>
        <v>1060</v>
      </c>
      <c r="I81" s="15">
        <f>'[3]16'!J83</f>
        <v>270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16.78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16.78</v>
      </c>
      <c r="AE81" s="8">
        <f t="shared" si="43"/>
        <v>27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27</v>
      </c>
      <c r="AL81" s="8">
        <f t="shared" si="35"/>
        <v>226.22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226.22</v>
      </c>
      <c r="AT81" s="8">
        <v>30.26</v>
      </c>
      <c r="AU81" s="8">
        <v>30.26</v>
      </c>
      <c r="AW81" s="218">
        <v>16.78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16.78</v>
      </c>
      <c r="BD81" s="218">
        <v>27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27</v>
      </c>
      <c r="BL81" s="8">
        <f t="shared" si="53"/>
        <v>30.26</v>
      </c>
      <c r="BM81" s="8">
        <f t="shared" si="54"/>
        <v>30.26</v>
      </c>
      <c r="BN81" s="8">
        <f t="shared" si="55"/>
        <v>16.78</v>
      </c>
      <c r="BO81" s="8">
        <f t="shared" si="56"/>
        <v>27</v>
      </c>
      <c r="BP81" s="182">
        <f t="shared" si="57"/>
        <v>13.48</v>
      </c>
      <c r="BQ81" s="182">
        <f t="shared" si="58"/>
        <v>3.2600000000000016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310</v>
      </c>
      <c r="G82" s="16">
        <f>'[3]16'!G84</f>
        <v>430</v>
      </c>
      <c r="H82" s="17">
        <f t="shared" si="59"/>
        <v>1060</v>
      </c>
      <c r="I82" s="15">
        <f>'[3]16'!J84</f>
        <v>270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16.78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16.78</v>
      </c>
      <c r="AE82" s="8">
        <f t="shared" si="43"/>
        <v>27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27</v>
      </c>
      <c r="AL82" s="8">
        <f t="shared" si="35"/>
        <v>226.22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226.22</v>
      </c>
      <c r="AT82" s="8">
        <v>30.26</v>
      </c>
      <c r="AU82" s="8">
        <v>30.26</v>
      </c>
      <c r="AW82" s="218">
        <v>16.78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16.78</v>
      </c>
      <c r="BD82" s="218">
        <v>27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27</v>
      </c>
      <c r="BL82" s="8">
        <f t="shared" si="53"/>
        <v>30.26</v>
      </c>
      <c r="BM82" s="8">
        <f t="shared" si="54"/>
        <v>30.26</v>
      </c>
      <c r="BN82" s="8">
        <f t="shared" si="55"/>
        <v>16.78</v>
      </c>
      <c r="BO82" s="8">
        <f t="shared" si="56"/>
        <v>27</v>
      </c>
      <c r="BP82" s="182">
        <f t="shared" si="57"/>
        <v>13.48</v>
      </c>
      <c r="BQ82" s="182">
        <f t="shared" si="58"/>
        <v>3.2600000000000016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310</v>
      </c>
      <c r="G83" s="16">
        <f>'[3]16'!G85</f>
        <v>430</v>
      </c>
      <c r="H83" s="17">
        <f t="shared" si="59"/>
        <v>1060</v>
      </c>
      <c r="I83" s="15">
        <f>'[3]16'!J85</f>
        <v>273.73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273.73</v>
      </c>
      <c r="P83" s="18">
        <f>frq!C83</f>
        <v>1</v>
      </c>
      <c r="Q83" s="15">
        <f t="shared" si="33"/>
        <v>273.73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273.73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242.73000000000002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242.73000000000002</v>
      </c>
      <c r="AT83" s="8">
        <v>30.26</v>
      </c>
      <c r="AU83" s="8">
        <v>30.26</v>
      </c>
      <c r="AW83" s="218">
        <v>0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</v>
      </c>
      <c r="BD83" s="218">
        <v>31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31</v>
      </c>
      <c r="BL83" s="8">
        <f t="shared" si="53"/>
        <v>30.26</v>
      </c>
      <c r="BM83" s="8">
        <f t="shared" si="54"/>
        <v>30.26</v>
      </c>
      <c r="BN83" s="8">
        <f t="shared" si="55"/>
        <v>0</v>
      </c>
      <c r="BO83" s="8">
        <f t="shared" si="56"/>
        <v>31</v>
      </c>
      <c r="BP83" s="182">
        <f t="shared" si="57"/>
        <v>30.26</v>
      </c>
      <c r="BQ83" s="182">
        <f t="shared" si="58"/>
        <v>-0.73999999999999844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310</v>
      </c>
      <c r="G84" s="16">
        <f>'[3]16'!G86</f>
        <v>430</v>
      </c>
      <c r="H84" s="17">
        <f t="shared" si="59"/>
        <v>1060</v>
      </c>
      <c r="I84" s="15">
        <f>'[3]16'!J86</f>
        <v>273.73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273.73</v>
      </c>
      <c r="P84" s="18">
        <f>frq!C84</f>
        <v>1</v>
      </c>
      <c r="Q84" s="15">
        <f t="shared" si="33"/>
        <v>273.73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273.73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242.73000000000002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242.73000000000002</v>
      </c>
      <c r="AT84" s="8">
        <v>30.26</v>
      </c>
      <c r="AU84" s="8">
        <v>30.26</v>
      </c>
      <c r="AW84" s="218">
        <v>0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</v>
      </c>
      <c r="BD84" s="218">
        <v>31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31</v>
      </c>
      <c r="BL84" s="8">
        <f t="shared" si="53"/>
        <v>30.26</v>
      </c>
      <c r="BM84" s="8">
        <f t="shared" si="54"/>
        <v>30.26</v>
      </c>
      <c r="BN84" s="8">
        <f t="shared" si="55"/>
        <v>0</v>
      </c>
      <c r="BO84" s="8">
        <f t="shared" si="56"/>
        <v>31</v>
      </c>
      <c r="BP84" s="182">
        <f t="shared" si="57"/>
        <v>30.26</v>
      </c>
      <c r="BQ84" s="182">
        <f t="shared" si="58"/>
        <v>-0.73999999999999844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310</v>
      </c>
      <c r="G85" s="16">
        <f>'[3]16'!G87</f>
        <v>430</v>
      </c>
      <c r="H85" s="17">
        <f t="shared" si="59"/>
        <v>1060</v>
      </c>
      <c r="I85" s="15">
        <f>'[3]16'!J87</f>
        <v>273.73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273.73</v>
      </c>
      <c r="P85" s="18">
        <f>frq!C85</f>
        <v>1</v>
      </c>
      <c r="Q85" s="15">
        <f t="shared" si="33"/>
        <v>273.73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273.73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242.73000000000002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242.73000000000002</v>
      </c>
      <c r="AT85" s="8">
        <v>30.26</v>
      </c>
      <c r="AU85" s="8">
        <v>30.26</v>
      </c>
      <c r="AW85" s="218">
        <v>0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</v>
      </c>
      <c r="BD85" s="218">
        <v>31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31</v>
      </c>
      <c r="BL85" s="8">
        <f t="shared" si="53"/>
        <v>30.26</v>
      </c>
      <c r="BM85" s="8">
        <f t="shared" si="54"/>
        <v>30.26</v>
      </c>
      <c r="BN85" s="8">
        <f t="shared" si="55"/>
        <v>0</v>
      </c>
      <c r="BO85" s="8">
        <f t="shared" si="56"/>
        <v>31</v>
      </c>
      <c r="BP85" s="182">
        <f t="shared" si="57"/>
        <v>30.26</v>
      </c>
      <c r="BQ85" s="182">
        <f t="shared" si="58"/>
        <v>-0.73999999999999844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310</v>
      </c>
      <c r="G86" s="16">
        <f>'[3]16'!G88</f>
        <v>430</v>
      </c>
      <c r="H86" s="17">
        <f t="shared" si="59"/>
        <v>1060</v>
      </c>
      <c r="I86" s="15">
        <f>'[3]16'!J88</f>
        <v>273.73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273.73</v>
      </c>
      <c r="P86" s="18">
        <f>frq!C86</f>
        <v>1</v>
      </c>
      <c r="Q86" s="15">
        <f t="shared" si="33"/>
        <v>273.73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273.73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242.73000000000002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242.73000000000002</v>
      </c>
      <c r="AT86" s="8">
        <v>30.26</v>
      </c>
      <c r="AU86" s="8">
        <v>30.26</v>
      </c>
      <c r="AW86" s="218">
        <v>0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</v>
      </c>
      <c r="BD86" s="218">
        <v>31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31</v>
      </c>
      <c r="BL86" s="8">
        <f t="shared" si="53"/>
        <v>30.26</v>
      </c>
      <c r="BM86" s="8">
        <f t="shared" si="54"/>
        <v>30.26</v>
      </c>
      <c r="BN86" s="8">
        <f t="shared" si="55"/>
        <v>0</v>
      </c>
      <c r="BO86" s="8">
        <f t="shared" si="56"/>
        <v>31</v>
      </c>
      <c r="BP86" s="182">
        <f t="shared" si="57"/>
        <v>30.26</v>
      </c>
      <c r="BQ86" s="182">
        <f t="shared" si="58"/>
        <v>-0.73999999999999844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310</v>
      </c>
      <c r="G87" s="16">
        <f>'[3]16'!G89</f>
        <v>430</v>
      </c>
      <c r="H87" s="17">
        <f t="shared" si="59"/>
        <v>1060</v>
      </c>
      <c r="I87" s="15">
        <f>'[3]16'!J89</f>
        <v>309.27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309.27</v>
      </c>
      <c r="P87" s="18">
        <f>frq!C87</f>
        <v>1</v>
      </c>
      <c r="Q87" s="15">
        <f t="shared" si="33"/>
        <v>309.27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309.27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31.5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31.5</v>
      </c>
      <c r="AL87" s="8">
        <f t="shared" si="35"/>
        <v>246.26999999999998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246.26999999999998</v>
      </c>
      <c r="AT87" s="8">
        <v>30.26</v>
      </c>
      <c r="AU87" s="8">
        <v>30.26</v>
      </c>
      <c r="AW87" s="218">
        <v>31.5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31.5</v>
      </c>
      <c r="BD87" s="218">
        <v>31.5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31.5</v>
      </c>
      <c r="BL87" s="8">
        <f t="shared" si="53"/>
        <v>30.26</v>
      </c>
      <c r="BM87" s="8">
        <f t="shared" si="54"/>
        <v>30.26</v>
      </c>
      <c r="BN87" s="8">
        <f t="shared" si="55"/>
        <v>31.5</v>
      </c>
      <c r="BO87" s="8">
        <f t="shared" si="56"/>
        <v>31.5</v>
      </c>
      <c r="BP87" s="182">
        <f t="shared" si="57"/>
        <v>-1.2399999999999984</v>
      </c>
      <c r="BQ87" s="182">
        <f t="shared" si="58"/>
        <v>-1.2399999999999984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310</v>
      </c>
      <c r="G88" s="16">
        <f>'[3]16'!G90</f>
        <v>430</v>
      </c>
      <c r="H88" s="17">
        <f t="shared" si="59"/>
        <v>1060</v>
      </c>
      <c r="I88" s="15">
        <f>'[3]16'!J90</f>
        <v>309.27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309.27</v>
      </c>
      <c r="P88" s="18">
        <f>frq!C88</f>
        <v>1</v>
      </c>
      <c r="Q88" s="15">
        <f t="shared" si="33"/>
        <v>309.27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309.27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31.5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31.5</v>
      </c>
      <c r="AL88" s="8">
        <f t="shared" si="35"/>
        <v>246.26999999999998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246.26999999999998</v>
      </c>
      <c r="AW88" s="218">
        <v>31.5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31.5</v>
      </c>
      <c r="BD88" s="218">
        <v>31.5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31.5</v>
      </c>
      <c r="BL88" s="8">
        <f t="shared" si="53"/>
        <v>0</v>
      </c>
      <c r="BM88" s="8">
        <f t="shared" si="54"/>
        <v>0</v>
      </c>
      <c r="BN88" s="8">
        <f t="shared" si="55"/>
        <v>31.5</v>
      </c>
      <c r="BO88" s="8">
        <f t="shared" si="56"/>
        <v>31.5</v>
      </c>
      <c r="BP88" s="182">
        <f t="shared" si="57"/>
        <v>-31.5</v>
      </c>
      <c r="BQ88" s="182">
        <f t="shared" si="58"/>
        <v>-31.5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310</v>
      </c>
      <c r="G89" s="16">
        <f>'[3]16'!G91</f>
        <v>430</v>
      </c>
      <c r="H89" s="17">
        <f t="shared" si="59"/>
        <v>1060</v>
      </c>
      <c r="I89" s="15">
        <f>'[3]16'!J91</f>
        <v>309.27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309.27</v>
      </c>
      <c r="P89" s="18">
        <f>frq!C89</f>
        <v>1</v>
      </c>
      <c r="Q89" s="15">
        <f t="shared" si="33"/>
        <v>309.27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309.27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31.5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31.5</v>
      </c>
      <c r="AL89" s="8">
        <f t="shared" si="35"/>
        <v>246.26999999999998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246.26999999999998</v>
      </c>
      <c r="AW89" s="218">
        <v>31.5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31.5</v>
      </c>
      <c r="BD89" s="218">
        <v>31.5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31.5</v>
      </c>
      <c r="BL89" s="8">
        <f t="shared" si="53"/>
        <v>0</v>
      </c>
      <c r="BM89" s="8">
        <f t="shared" si="54"/>
        <v>0</v>
      </c>
      <c r="BN89" s="8">
        <f t="shared" si="55"/>
        <v>31.5</v>
      </c>
      <c r="BO89" s="8">
        <f t="shared" si="56"/>
        <v>31.5</v>
      </c>
      <c r="BP89" s="182">
        <f t="shared" si="57"/>
        <v>-31.5</v>
      </c>
      <c r="BQ89" s="182">
        <f t="shared" si="58"/>
        <v>-31.5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310</v>
      </c>
      <c r="G90" s="16">
        <f>'[3]16'!G92</f>
        <v>430</v>
      </c>
      <c r="H90" s="17">
        <f t="shared" si="59"/>
        <v>1060</v>
      </c>
      <c r="I90" s="15">
        <f>'[3]16'!J92</f>
        <v>309.27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309.27</v>
      </c>
      <c r="P90" s="18">
        <f>frq!C90</f>
        <v>1</v>
      </c>
      <c r="Q90" s="15">
        <f t="shared" si="33"/>
        <v>309.27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309.27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31.5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</v>
      </c>
      <c r="AL90" s="8">
        <f t="shared" si="35"/>
        <v>246.26999999999998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246.26999999999998</v>
      </c>
      <c r="AW90" s="218">
        <v>31.5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31.5</v>
      </c>
      <c r="BD90" s="218">
        <v>31.5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31.5</v>
      </c>
      <c r="BL90" s="8">
        <f t="shared" si="53"/>
        <v>0</v>
      </c>
      <c r="BM90" s="8">
        <f t="shared" si="54"/>
        <v>0</v>
      </c>
      <c r="BN90" s="8">
        <f t="shared" si="55"/>
        <v>31.5</v>
      </c>
      <c r="BO90" s="8">
        <f t="shared" si="56"/>
        <v>31.5</v>
      </c>
      <c r="BP90" s="182">
        <f t="shared" si="57"/>
        <v>-31.5</v>
      </c>
      <c r="BQ90" s="182">
        <f t="shared" si="58"/>
        <v>-31.5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310</v>
      </c>
      <c r="G91" s="16">
        <f>'[3]16'!G93</f>
        <v>430</v>
      </c>
      <c r="H91" s="17">
        <f t="shared" si="59"/>
        <v>1060</v>
      </c>
      <c r="I91" s="15">
        <f>'[3]16'!J93</f>
        <v>309.27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309.27</v>
      </c>
      <c r="P91" s="18">
        <f>frq!C91</f>
        <v>1</v>
      </c>
      <c r="Q91" s="15">
        <f t="shared" si="33"/>
        <v>309.27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309.27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246.26999999999998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246.26999999999998</v>
      </c>
      <c r="AW91" s="218">
        <v>31.5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31.5</v>
      </c>
      <c r="BD91" s="218">
        <v>31.5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31.5</v>
      </c>
      <c r="BL91" s="8">
        <f t="shared" si="53"/>
        <v>0</v>
      </c>
      <c r="BM91" s="8">
        <f t="shared" si="54"/>
        <v>0</v>
      </c>
      <c r="BN91" s="8">
        <f t="shared" si="55"/>
        <v>31.5</v>
      </c>
      <c r="BO91" s="8">
        <f t="shared" si="56"/>
        <v>31.5</v>
      </c>
      <c r="BP91" s="182">
        <f t="shared" si="57"/>
        <v>-31.5</v>
      </c>
      <c r="BQ91" s="182">
        <f t="shared" si="58"/>
        <v>-31.5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310</v>
      </c>
      <c r="G92" s="16">
        <f>'[3]16'!G94</f>
        <v>430</v>
      </c>
      <c r="H92" s="17">
        <f t="shared" si="59"/>
        <v>1060</v>
      </c>
      <c r="I92" s="15">
        <f>'[3]16'!J94</f>
        <v>309.27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309.27</v>
      </c>
      <c r="P92" s="18">
        <f>frq!C92</f>
        <v>1</v>
      </c>
      <c r="Q92" s="15">
        <f t="shared" si="33"/>
        <v>309.27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309.27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246.26999999999998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246.26999999999998</v>
      </c>
      <c r="AW92" s="218">
        <v>31.5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31.5</v>
      </c>
      <c r="BD92" s="218">
        <v>31.5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31.5</v>
      </c>
      <c r="BL92" s="8">
        <f t="shared" si="53"/>
        <v>0</v>
      </c>
      <c r="BM92" s="8">
        <f t="shared" si="54"/>
        <v>0</v>
      </c>
      <c r="BN92" s="8">
        <f t="shared" si="55"/>
        <v>31.5</v>
      </c>
      <c r="BO92" s="8">
        <f t="shared" si="56"/>
        <v>31.5</v>
      </c>
      <c r="BP92" s="182">
        <f t="shared" si="57"/>
        <v>-31.5</v>
      </c>
      <c r="BQ92" s="182">
        <f t="shared" si="58"/>
        <v>-31.5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310</v>
      </c>
      <c r="G93" s="16">
        <f>'[3]16'!G95</f>
        <v>430</v>
      </c>
      <c r="H93" s="17">
        <f t="shared" si="59"/>
        <v>1060</v>
      </c>
      <c r="I93" s="15">
        <f>'[3]16'!J95</f>
        <v>309.27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309.27</v>
      </c>
      <c r="P93" s="18">
        <f>frq!C93</f>
        <v>1</v>
      </c>
      <c r="Q93" s="15">
        <f t="shared" si="33"/>
        <v>309.27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309.27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246.26999999999998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246.26999999999998</v>
      </c>
      <c r="AW93" s="218">
        <v>31.5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31.5</v>
      </c>
      <c r="BD93" s="218">
        <v>31.5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31.5</v>
      </c>
      <c r="BL93" s="8">
        <f t="shared" si="53"/>
        <v>0</v>
      </c>
      <c r="BM93" s="8">
        <f t="shared" si="54"/>
        <v>0</v>
      </c>
      <c r="BN93" s="8">
        <f t="shared" si="55"/>
        <v>31.5</v>
      </c>
      <c r="BO93" s="8">
        <f t="shared" si="56"/>
        <v>31.5</v>
      </c>
      <c r="BP93" s="182">
        <f t="shared" si="57"/>
        <v>-31.5</v>
      </c>
      <c r="BQ93" s="182">
        <f t="shared" si="58"/>
        <v>-31.5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310</v>
      </c>
      <c r="G94" s="16">
        <f>'[3]16'!G96</f>
        <v>430</v>
      </c>
      <c r="H94" s="17">
        <f t="shared" si="59"/>
        <v>1060</v>
      </c>
      <c r="I94" s="15">
        <f>'[3]16'!J96</f>
        <v>309.27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309.27</v>
      </c>
      <c r="P94" s="18">
        <f>frq!C94</f>
        <v>1</v>
      </c>
      <c r="Q94" s="15">
        <f t="shared" si="33"/>
        <v>309.27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309.27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246.26999999999998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246.26999999999998</v>
      </c>
      <c r="AW94" s="218">
        <v>31.5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31.5</v>
      </c>
      <c r="BD94" s="218">
        <v>31.5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31.5</v>
      </c>
      <c r="BL94" s="8">
        <f t="shared" si="53"/>
        <v>0</v>
      </c>
      <c r="BM94" s="8">
        <f t="shared" si="54"/>
        <v>0</v>
      </c>
      <c r="BN94" s="8">
        <f t="shared" si="55"/>
        <v>31.5</v>
      </c>
      <c r="BO94" s="8">
        <f t="shared" si="56"/>
        <v>31.5</v>
      </c>
      <c r="BP94" s="182">
        <f t="shared" si="57"/>
        <v>-31.5</v>
      </c>
      <c r="BQ94" s="182">
        <f t="shared" si="58"/>
        <v>-31.5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310</v>
      </c>
      <c r="G95" s="16">
        <f>'[3]16'!G97</f>
        <v>430</v>
      </c>
      <c r="H95" s="17">
        <f t="shared" si="59"/>
        <v>1060</v>
      </c>
      <c r="I95" s="15">
        <f>'[3]16'!J97</f>
        <v>309.27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309.27</v>
      </c>
      <c r="P95" s="18">
        <f>frq!C95</f>
        <v>1</v>
      </c>
      <c r="Q95" s="15">
        <f t="shared" si="33"/>
        <v>309.27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309.27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246.26999999999998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246.26999999999998</v>
      </c>
      <c r="AW95" s="218">
        <v>31.5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31.5</v>
      </c>
      <c r="BD95" s="218">
        <v>31.5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31.5</v>
      </c>
      <c r="BL95" s="8">
        <f t="shared" si="53"/>
        <v>0</v>
      </c>
      <c r="BM95" s="8">
        <f t="shared" si="54"/>
        <v>0</v>
      </c>
      <c r="BN95" s="8">
        <f t="shared" si="55"/>
        <v>31.5</v>
      </c>
      <c r="BO95" s="8">
        <f t="shared" si="56"/>
        <v>31.5</v>
      </c>
      <c r="BP95" s="182">
        <f t="shared" si="57"/>
        <v>-31.5</v>
      </c>
      <c r="BQ95" s="182">
        <f t="shared" si="58"/>
        <v>-31.5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310</v>
      </c>
      <c r="G96" s="16">
        <f>'[3]16'!G98</f>
        <v>430</v>
      </c>
      <c r="H96" s="17">
        <f t="shared" si="59"/>
        <v>1060</v>
      </c>
      <c r="I96" s="15">
        <f>'[3]16'!J98</f>
        <v>309.27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309.27</v>
      </c>
      <c r="P96" s="18">
        <f>frq!C96</f>
        <v>1</v>
      </c>
      <c r="Q96" s="15">
        <f t="shared" si="33"/>
        <v>309.27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309.27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246.26999999999998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246.26999999999998</v>
      </c>
      <c r="AW96" s="218">
        <v>31.5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31.5</v>
      </c>
      <c r="BD96" s="218">
        <v>31.5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31.5</v>
      </c>
      <c r="BL96" s="8">
        <f t="shared" si="53"/>
        <v>0</v>
      </c>
      <c r="BM96" s="8">
        <f t="shared" si="54"/>
        <v>0</v>
      </c>
      <c r="BN96" s="8">
        <f t="shared" si="55"/>
        <v>31.5</v>
      </c>
      <c r="BO96" s="8">
        <f t="shared" si="56"/>
        <v>31.5</v>
      </c>
      <c r="BP96" s="182">
        <f t="shared" si="57"/>
        <v>-31.5</v>
      </c>
      <c r="BQ96" s="182">
        <f t="shared" si="58"/>
        <v>-31.5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310</v>
      </c>
      <c r="G97" s="16">
        <f>'[3]16'!G99</f>
        <v>430</v>
      </c>
      <c r="H97" s="17">
        <f t="shared" si="59"/>
        <v>1060</v>
      </c>
      <c r="I97" s="15">
        <f>'[3]16'!J99</f>
        <v>309.27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309.27</v>
      </c>
      <c r="P97" s="18">
        <f>frq!C97</f>
        <v>1</v>
      </c>
      <c r="Q97" s="15">
        <f t="shared" si="33"/>
        <v>309.27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309.27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246.26999999999998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246.26999999999998</v>
      </c>
      <c r="AW97" s="218">
        <v>31.5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31.5</v>
      </c>
      <c r="BD97" s="218">
        <v>31.5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31.5</v>
      </c>
      <c r="BL97" s="8">
        <f t="shared" si="53"/>
        <v>0</v>
      </c>
      <c r="BM97" s="8">
        <f t="shared" si="54"/>
        <v>0</v>
      </c>
      <c r="BN97" s="8">
        <f t="shared" si="55"/>
        <v>31.5</v>
      </c>
      <c r="BO97" s="8">
        <f t="shared" si="56"/>
        <v>31.5</v>
      </c>
      <c r="BP97" s="182">
        <f t="shared" si="57"/>
        <v>-31.5</v>
      </c>
      <c r="BQ97" s="182">
        <f t="shared" si="58"/>
        <v>-31.5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310</v>
      </c>
      <c r="G98" s="16">
        <f>'[3]16'!G100</f>
        <v>430</v>
      </c>
      <c r="H98" s="17">
        <f t="shared" si="59"/>
        <v>1060</v>
      </c>
      <c r="I98" s="15">
        <f>'[3]16'!J100</f>
        <v>309.27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309.27</v>
      </c>
      <c r="P98" s="18">
        <f>frq!C98</f>
        <v>1</v>
      </c>
      <c r="Q98" s="15">
        <f t="shared" si="33"/>
        <v>309.27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309.27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246.26999999999998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246.26999999999998</v>
      </c>
      <c r="AW98" s="218">
        <v>31.5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31.5</v>
      </c>
      <c r="BD98" s="218">
        <v>31.5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31.5</v>
      </c>
      <c r="BL98" s="8">
        <f t="shared" si="53"/>
        <v>0</v>
      </c>
      <c r="BM98" s="8">
        <f t="shared" si="54"/>
        <v>0</v>
      </c>
      <c r="BN98" s="8">
        <f t="shared" si="55"/>
        <v>31.5</v>
      </c>
      <c r="BO98" s="8">
        <f t="shared" si="56"/>
        <v>31.5</v>
      </c>
      <c r="BP98" s="182">
        <f t="shared" si="57"/>
        <v>-31.5</v>
      </c>
      <c r="BQ98" s="182">
        <f t="shared" si="58"/>
        <v>-31.5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6.6585700000000019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6.6585700000000019</v>
      </c>
      <c r="P99" s="15">
        <f t="shared" si="62"/>
        <v>2.4E-2</v>
      </c>
      <c r="Q99" s="15">
        <f t="shared" si="62"/>
        <v>6.6585700000000019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6.6585700000000019</v>
      </c>
      <c r="X99" s="15">
        <f t="shared" si="62"/>
        <v>0.65689249999999999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0.65689249999999999</v>
      </c>
      <c r="AE99" s="15">
        <f t="shared" si="62"/>
        <v>0.71741999999999972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0.71741999999999972</v>
      </c>
      <c r="AL99" s="15">
        <f t="shared" si="62"/>
        <v>5.2842575000000052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5.2842575000000052</v>
      </c>
      <c r="AS99" s="15">
        <f t="shared" si="62"/>
        <v>0</v>
      </c>
      <c r="AT99" s="15">
        <f t="shared" si="62"/>
        <v>0.55270500000000045</v>
      </c>
      <c r="AU99" s="15">
        <f t="shared" si="62"/>
        <v>0.60438500000000117</v>
      </c>
      <c r="AV99" s="15">
        <f t="shared" si="62"/>
        <v>0</v>
      </c>
      <c r="AW99" s="15">
        <f t="shared" si="62"/>
        <v>0.65689249999999999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0.65689249999999999</v>
      </c>
      <c r="BD99" s="15">
        <f t="shared" si="62"/>
        <v>0.71741999999999972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0.71741999999999972</v>
      </c>
      <c r="BK99" s="15"/>
      <c r="BL99" s="15">
        <f t="shared" si="63"/>
        <v>0.55270500000000045</v>
      </c>
      <c r="BM99" s="15">
        <f t="shared" si="63"/>
        <v>0.60438500000000117</v>
      </c>
      <c r="BN99" s="15">
        <f t="shared" si="63"/>
        <v>0.65689249999999999</v>
      </c>
      <c r="BO99" s="15">
        <f t="shared" si="63"/>
        <v>0.71741999999999972</v>
      </c>
      <c r="BP99" s="15">
        <f t="shared" si="63"/>
        <v>-0.10418750000000007</v>
      </c>
      <c r="BQ99" s="15">
        <f t="shared" si="63"/>
        <v>-0.113035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45032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45032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33.65</v>
      </c>
      <c r="E3">
        <f>GT!N3</f>
        <v>0</v>
      </c>
      <c r="F3">
        <f>B3+C3</f>
        <v>84</v>
      </c>
      <c r="G3">
        <f>D3+E3-X3</f>
        <v>33.65</v>
      </c>
      <c r="H3" s="154"/>
      <c r="I3">
        <f>BRPL_EOD!AC3+BRPL_EOD!AD3</f>
        <v>14.12</v>
      </c>
      <c r="J3">
        <f>BYPL_EOD!AC3+BYPL_EOD!AD3</f>
        <v>7.73</v>
      </c>
      <c r="K3">
        <f>MES_EOD!AC3+MES_EOD!AD3</f>
        <v>0</v>
      </c>
      <c r="L3">
        <f>NDMC_EOD!AC3+NDMC_EOD!AD3</f>
        <v>1.73</v>
      </c>
      <c r="M3">
        <f>TPDDL_EOD!AC3+TPDDL_EOD!AD3</f>
        <v>10.09</v>
      </c>
      <c r="N3">
        <f t="shared" ref="N3:N66" si="0">SUM(I3:M3)</f>
        <v>33.67</v>
      </c>
      <c r="O3" s="154">
        <f t="shared" ref="O3:O66" si="1">G3-N3</f>
        <v>-2.0000000000003126E-2</v>
      </c>
      <c r="P3">
        <v>14.111612711612709</v>
      </c>
      <c r="Q3">
        <v>7.7254083754083753</v>
      </c>
      <c r="R3">
        <v>0</v>
      </c>
      <c r="S3">
        <v>1.7289723789723788</v>
      </c>
      <c r="T3">
        <v>10.084006534006534</v>
      </c>
      <c r="U3" s="156">
        <f t="shared" ref="U3:U66" si="2">SUM(P3:T3)</f>
        <v>33.65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33.65</v>
      </c>
      <c r="E4">
        <f>GT!N4</f>
        <v>0</v>
      </c>
      <c r="F4">
        <f t="shared" ref="F4:F67" si="4">B4+C4</f>
        <v>84</v>
      </c>
      <c r="G4">
        <f t="shared" ref="G4:G67" si="5">D4+E4-X4</f>
        <v>33.65</v>
      </c>
      <c r="H4" s="154"/>
      <c r="I4">
        <f>BRPL_EOD!AC4+BRPL_EOD!AD4</f>
        <v>14.12</v>
      </c>
      <c r="J4">
        <f>BYPL_EOD!AC4+BYPL_EOD!AD4</f>
        <v>7.73</v>
      </c>
      <c r="K4">
        <f>MES_EOD!AC4+MES_EOD!AD4</f>
        <v>0</v>
      </c>
      <c r="L4">
        <f>NDMC_EOD!AC4+NDMC_EOD!AD4</f>
        <v>1.73</v>
      </c>
      <c r="M4">
        <f>TPDDL_EOD!AC4+TPDDL_EOD!AD4</f>
        <v>10.09</v>
      </c>
      <c r="N4">
        <f t="shared" si="0"/>
        <v>33.67</v>
      </c>
      <c r="O4" s="154">
        <f t="shared" si="1"/>
        <v>-2.0000000000003126E-2</v>
      </c>
      <c r="P4">
        <v>14.111612711612709</v>
      </c>
      <c r="Q4">
        <v>7.7254083754083753</v>
      </c>
      <c r="R4">
        <v>0</v>
      </c>
      <c r="S4">
        <v>1.7289723789723788</v>
      </c>
      <c r="T4">
        <v>10.084006534006534</v>
      </c>
      <c r="U4" s="156">
        <f t="shared" si="2"/>
        <v>33.65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33.65</v>
      </c>
      <c r="E5">
        <f>GT!N5</f>
        <v>0</v>
      </c>
      <c r="F5">
        <f t="shared" si="4"/>
        <v>84</v>
      </c>
      <c r="G5">
        <f t="shared" si="5"/>
        <v>33.65</v>
      </c>
      <c r="H5" s="154"/>
      <c r="I5">
        <f>BRPL_EOD!AC5+BRPL_EOD!AD5</f>
        <v>14.12</v>
      </c>
      <c r="J5">
        <f>BYPL_EOD!AC5+BYPL_EOD!AD5</f>
        <v>7.73</v>
      </c>
      <c r="K5">
        <f>MES_EOD!AC5+MES_EOD!AD5</f>
        <v>0</v>
      </c>
      <c r="L5">
        <f>NDMC_EOD!AC5+NDMC_EOD!AD5</f>
        <v>1.73</v>
      </c>
      <c r="M5">
        <f>TPDDL_EOD!AC5+TPDDL_EOD!AD5</f>
        <v>10.09</v>
      </c>
      <c r="N5">
        <f t="shared" si="0"/>
        <v>33.67</v>
      </c>
      <c r="O5" s="154">
        <f t="shared" si="1"/>
        <v>-2.0000000000003126E-2</v>
      </c>
      <c r="P5">
        <v>14.111612711612709</v>
      </c>
      <c r="Q5">
        <v>7.7254083754083753</v>
      </c>
      <c r="R5">
        <v>0</v>
      </c>
      <c r="S5">
        <v>1.7289723789723788</v>
      </c>
      <c r="T5">
        <v>10.084006534006534</v>
      </c>
      <c r="U5" s="156">
        <f t="shared" si="2"/>
        <v>33.65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33.65</v>
      </c>
      <c r="E6">
        <f>GT!N6</f>
        <v>0</v>
      </c>
      <c r="F6">
        <f t="shared" si="4"/>
        <v>84</v>
      </c>
      <c r="G6">
        <f t="shared" si="5"/>
        <v>33.65</v>
      </c>
      <c r="H6" s="154"/>
      <c r="I6">
        <f>BRPL_EOD!AC6+BRPL_EOD!AD6</f>
        <v>14.12</v>
      </c>
      <c r="J6">
        <f>BYPL_EOD!AC6+BYPL_EOD!AD6</f>
        <v>7.73</v>
      </c>
      <c r="K6">
        <f>MES_EOD!AC6+MES_EOD!AD6</f>
        <v>0</v>
      </c>
      <c r="L6">
        <f>NDMC_EOD!AC6+NDMC_EOD!AD6</f>
        <v>1.73</v>
      </c>
      <c r="M6">
        <f>TPDDL_EOD!AC6+TPDDL_EOD!AD6</f>
        <v>10.09</v>
      </c>
      <c r="N6">
        <f t="shared" si="0"/>
        <v>33.67</v>
      </c>
      <c r="O6" s="154">
        <f t="shared" si="1"/>
        <v>-2.0000000000003126E-2</v>
      </c>
      <c r="P6">
        <v>14.111612711612709</v>
      </c>
      <c r="Q6">
        <v>7.7254083754083753</v>
      </c>
      <c r="R6">
        <v>0</v>
      </c>
      <c r="S6">
        <v>1.7289723789723788</v>
      </c>
      <c r="T6">
        <v>10.084006534006534</v>
      </c>
      <c r="U6" s="156">
        <f t="shared" si="2"/>
        <v>33.65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33.700000000000003</v>
      </c>
      <c r="E7">
        <f>GT!N7</f>
        <v>0</v>
      </c>
      <c r="F7">
        <f t="shared" si="4"/>
        <v>84</v>
      </c>
      <c r="G7">
        <f t="shared" si="5"/>
        <v>33.700000000000003</v>
      </c>
      <c r="H7" s="154"/>
      <c r="I7">
        <f>BRPL_EOD!AC7+BRPL_EOD!AD7</f>
        <v>14.12</v>
      </c>
      <c r="J7">
        <f>BYPL_EOD!AC7+BYPL_EOD!AD7</f>
        <v>7.73</v>
      </c>
      <c r="K7">
        <f>MES_EOD!AC7+MES_EOD!AD7</f>
        <v>0</v>
      </c>
      <c r="L7">
        <f>NDMC_EOD!AC7+NDMC_EOD!AD7</f>
        <v>1.78</v>
      </c>
      <c r="M7">
        <f>TPDDL_EOD!AC7+TPDDL_EOD!AD7</f>
        <v>10.09</v>
      </c>
      <c r="N7">
        <f t="shared" si="0"/>
        <v>33.72</v>
      </c>
      <c r="O7" s="154">
        <f t="shared" si="1"/>
        <v>-1.9999999999996021E-2</v>
      </c>
      <c r="P7">
        <v>14.111625148279954</v>
      </c>
      <c r="Q7">
        <v>7.7254151838671428</v>
      </c>
      <c r="R7">
        <v>0</v>
      </c>
      <c r="S7">
        <v>1.7789442467378414</v>
      </c>
      <c r="T7">
        <v>10.084015421115065</v>
      </c>
      <c r="U7" s="156">
        <f t="shared" si="2"/>
        <v>33.700000000000003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33.700000000000003</v>
      </c>
      <c r="E8">
        <f>GT!N8</f>
        <v>0</v>
      </c>
      <c r="F8">
        <f t="shared" si="4"/>
        <v>84</v>
      </c>
      <c r="G8">
        <f t="shared" si="5"/>
        <v>33.700000000000003</v>
      </c>
      <c r="H8" s="154"/>
      <c r="I8">
        <f>BRPL_EOD!AC8+BRPL_EOD!AD8</f>
        <v>14.12</v>
      </c>
      <c r="J8">
        <f>BYPL_EOD!AC8+BYPL_EOD!AD8</f>
        <v>7.73</v>
      </c>
      <c r="K8">
        <f>MES_EOD!AC8+MES_EOD!AD8</f>
        <v>0</v>
      </c>
      <c r="L8">
        <f>NDMC_EOD!AC8+NDMC_EOD!AD8</f>
        <v>1.78</v>
      </c>
      <c r="M8">
        <f>TPDDL_EOD!AC8+TPDDL_EOD!AD8</f>
        <v>10.09</v>
      </c>
      <c r="N8">
        <f t="shared" si="0"/>
        <v>33.72</v>
      </c>
      <c r="O8" s="154">
        <f t="shared" si="1"/>
        <v>-1.9999999999996021E-2</v>
      </c>
      <c r="P8">
        <v>14.111625148279954</v>
      </c>
      <c r="Q8">
        <v>7.7254151838671428</v>
      </c>
      <c r="R8">
        <v>0</v>
      </c>
      <c r="S8">
        <v>1.7789442467378414</v>
      </c>
      <c r="T8">
        <v>10.084015421115065</v>
      </c>
      <c r="U8" s="156">
        <f t="shared" si="2"/>
        <v>33.700000000000003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33.700000000000003</v>
      </c>
      <c r="E9">
        <f>GT!N9</f>
        <v>0</v>
      </c>
      <c r="F9">
        <f t="shared" si="4"/>
        <v>84</v>
      </c>
      <c r="G9">
        <f t="shared" si="5"/>
        <v>33.700000000000003</v>
      </c>
      <c r="H9" s="154"/>
      <c r="I9">
        <f>BRPL_EOD!AC9+BRPL_EOD!AD9</f>
        <v>14.12</v>
      </c>
      <c r="J9">
        <f>BYPL_EOD!AC9+BYPL_EOD!AD9</f>
        <v>7.73</v>
      </c>
      <c r="K9">
        <f>MES_EOD!AC9+MES_EOD!AD9</f>
        <v>0</v>
      </c>
      <c r="L9">
        <f>NDMC_EOD!AC9+NDMC_EOD!AD9</f>
        <v>1.78</v>
      </c>
      <c r="M9">
        <f>TPDDL_EOD!AC9+TPDDL_EOD!AD9</f>
        <v>10.09</v>
      </c>
      <c r="N9">
        <f t="shared" si="0"/>
        <v>33.72</v>
      </c>
      <c r="O9" s="154">
        <f t="shared" si="1"/>
        <v>-1.9999999999996021E-2</v>
      </c>
      <c r="P9">
        <v>14.111625148279954</v>
      </c>
      <c r="Q9">
        <v>7.7254151838671428</v>
      </c>
      <c r="R9">
        <v>0</v>
      </c>
      <c r="S9">
        <v>1.7789442467378414</v>
      </c>
      <c r="T9">
        <v>10.084015421115065</v>
      </c>
      <c r="U9" s="156">
        <f t="shared" si="2"/>
        <v>33.700000000000003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33.700000000000003</v>
      </c>
      <c r="E10">
        <f>GT!N10</f>
        <v>0</v>
      </c>
      <c r="F10">
        <f t="shared" si="4"/>
        <v>84</v>
      </c>
      <c r="G10">
        <f t="shared" si="5"/>
        <v>33.700000000000003</v>
      </c>
      <c r="H10" s="154"/>
      <c r="I10">
        <f>BRPL_EOD!AC10+BRPL_EOD!AD10</f>
        <v>14.12</v>
      </c>
      <c r="J10">
        <f>BYPL_EOD!AC10+BYPL_EOD!AD10</f>
        <v>7.73</v>
      </c>
      <c r="K10">
        <f>MES_EOD!AC10+MES_EOD!AD10</f>
        <v>0</v>
      </c>
      <c r="L10">
        <f>NDMC_EOD!AC10+NDMC_EOD!AD10</f>
        <v>1.78</v>
      </c>
      <c r="M10">
        <f>TPDDL_EOD!AC10+TPDDL_EOD!AD10</f>
        <v>10.09</v>
      </c>
      <c r="N10">
        <f t="shared" si="0"/>
        <v>33.72</v>
      </c>
      <c r="O10" s="154">
        <f t="shared" si="1"/>
        <v>-1.9999999999996021E-2</v>
      </c>
      <c r="P10">
        <v>14.111625148279954</v>
      </c>
      <c r="Q10">
        <v>7.7254151838671428</v>
      </c>
      <c r="R10">
        <v>0</v>
      </c>
      <c r="S10">
        <v>1.7789442467378414</v>
      </c>
      <c r="T10">
        <v>10.084015421115065</v>
      </c>
      <c r="U10" s="156">
        <f t="shared" si="2"/>
        <v>33.700000000000003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33.700000000000003</v>
      </c>
      <c r="E11">
        <f>GT!N11</f>
        <v>0</v>
      </c>
      <c r="F11">
        <f t="shared" si="4"/>
        <v>84</v>
      </c>
      <c r="G11">
        <f t="shared" si="5"/>
        <v>33.700000000000003</v>
      </c>
      <c r="H11" s="154"/>
      <c r="I11">
        <f>BRPL_EOD!AC11+BRPL_EOD!AD11</f>
        <v>14.12</v>
      </c>
      <c r="J11">
        <f>BYPL_EOD!AC11+BYPL_EOD!AD11</f>
        <v>7.73</v>
      </c>
      <c r="K11">
        <f>MES_EOD!AC11+MES_EOD!AD11</f>
        <v>0</v>
      </c>
      <c r="L11">
        <f>NDMC_EOD!AC11+NDMC_EOD!AD11</f>
        <v>1.78</v>
      </c>
      <c r="M11">
        <f>TPDDL_EOD!AC11+TPDDL_EOD!AD11</f>
        <v>10.09</v>
      </c>
      <c r="N11">
        <f t="shared" si="0"/>
        <v>33.72</v>
      </c>
      <c r="O11" s="154">
        <f t="shared" si="1"/>
        <v>-1.9999999999996021E-2</v>
      </c>
      <c r="P11">
        <v>14.111625148279954</v>
      </c>
      <c r="Q11">
        <v>7.7254151838671428</v>
      </c>
      <c r="R11">
        <v>0</v>
      </c>
      <c r="S11">
        <v>1.7789442467378414</v>
      </c>
      <c r="T11">
        <v>10.084015421115065</v>
      </c>
      <c r="U11" s="156">
        <f t="shared" si="2"/>
        <v>33.700000000000003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33.700000000000003</v>
      </c>
      <c r="E12">
        <f>GT!N12</f>
        <v>0</v>
      </c>
      <c r="F12">
        <f t="shared" si="4"/>
        <v>84</v>
      </c>
      <c r="G12">
        <f t="shared" si="5"/>
        <v>33.700000000000003</v>
      </c>
      <c r="H12" s="154"/>
      <c r="I12">
        <f>BRPL_EOD!AC12+BRPL_EOD!AD12</f>
        <v>14.12</v>
      </c>
      <c r="J12">
        <f>BYPL_EOD!AC12+BYPL_EOD!AD12</f>
        <v>7.73</v>
      </c>
      <c r="K12">
        <f>MES_EOD!AC12+MES_EOD!AD12</f>
        <v>0</v>
      </c>
      <c r="L12">
        <f>NDMC_EOD!AC12+NDMC_EOD!AD12</f>
        <v>1.78</v>
      </c>
      <c r="M12">
        <f>TPDDL_EOD!AC12+TPDDL_EOD!AD12</f>
        <v>10.09</v>
      </c>
      <c r="N12">
        <f t="shared" si="0"/>
        <v>33.72</v>
      </c>
      <c r="O12" s="154">
        <f t="shared" si="1"/>
        <v>-1.9999999999996021E-2</v>
      </c>
      <c r="P12">
        <v>14.111625148279954</v>
      </c>
      <c r="Q12">
        <v>7.7254151838671428</v>
      </c>
      <c r="R12">
        <v>0</v>
      </c>
      <c r="S12">
        <v>1.7789442467378414</v>
      </c>
      <c r="T12">
        <v>10.084015421115065</v>
      </c>
      <c r="U12" s="156">
        <f t="shared" si="2"/>
        <v>33.700000000000003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33.700000000000003</v>
      </c>
      <c r="E13">
        <f>GT!N13</f>
        <v>0</v>
      </c>
      <c r="F13">
        <f t="shared" si="4"/>
        <v>84</v>
      </c>
      <c r="G13">
        <f t="shared" si="5"/>
        <v>33.700000000000003</v>
      </c>
      <c r="H13" s="154"/>
      <c r="I13">
        <f>BRPL_EOD!AC13+BRPL_EOD!AD13</f>
        <v>14.12</v>
      </c>
      <c r="J13">
        <f>BYPL_EOD!AC13+BYPL_EOD!AD13</f>
        <v>7.73</v>
      </c>
      <c r="K13">
        <f>MES_EOD!AC13+MES_EOD!AD13</f>
        <v>0</v>
      </c>
      <c r="L13">
        <f>NDMC_EOD!AC13+NDMC_EOD!AD13</f>
        <v>1.78</v>
      </c>
      <c r="M13">
        <f>TPDDL_EOD!AC13+TPDDL_EOD!AD13</f>
        <v>10.09</v>
      </c>
      <c r="N13">
        <f t="shared" si="0"/>
        <v>33.72</v>
      </c>
      <c r="O13" s="154">
        <f t="shared" si="1"/>
        <v>-1.9999999999996021E-2</v>
      </c>
      <c r="P13">
        <v>14.111625148279954</v>
      </c>
      <c r="Q13">
        <v>7.7254151838671428</v>
      </c>
      <c r="R13">
        <v>0</v>
      </c>
      <c r="S13">
        <v>1.7789442467378414</v>
      </c>
      <c r="T13">
        <v>10.084015421115065</v>
      </c>
      <c r="U13" s="156">
        <f t="shared" si="2"/>
        <v>33.700000000000003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33.700000000000003</v>
      </c>
      <c r="E14">
        <f>GT!N14</f>
        <v>0</v>
      </c>
      <c r="F14">
        <f t="shared" si="4"/>
        <v>84</v>
      </c>
      <c r="G14">
        <f t="shared" si="5"/>
        <v>33.700000000000003</v>
      </c>
      <c r="H14" s="154"/>
      <c r="I14">
        <f>BRPL_EOD!AC14+BRPL_EOD!AD14</f>
        <v>14.12</v>
      </c>
      <c r="J14">
        <f>BYPL_EOD!AC14+BYPL_EOD!AD14</f>
        <v>7.73</v>
      </c>
      <c r="K14">
        <f>MES_EOD!AC14+MES_EOD!AD14</f>
        <v>0</v>
      </c>
      <c r="L14">
        <f>NDMC_EOD!AC14+NDMC_EOD!AD14</f>
        <v>1.78</v>
      </c>
      <c r="M14">
        <f>TPDDL_EOD!AC14+TPDDL_EOD!AD14</f>
        <v>10.09</v>
      </c>
      <c r="N14">
        <f t="shared" si="0"/>
        <v>33.72</v>
      </c>
      <c r="O14" s="154">
        <f t="shared" si="1"/>
        <v>-1.9999999999996021E-2</v>
      </c>
      <c r="P14">
        <v>14.111625148279954</v>
      </c>
      <c r="Q14">
        <v>7.7254151838671428</v>
      </c>
      <c r="R14">
        <v>0</v>
      </c>
      <c r="S14">
        <v>1.7789442467378414</v>
      </c>
      <c r="T14">
        <v>10.084015421115065</v>
      </c>
      <c r="U14" s="156">
        <f t="shared" si="2"/>
        <v>33.700000000000003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33.700000000000003</v>
      </c>
      <c r="E15">
        <f>GT!N15</f>
        <v>0</v>
      </c>
      <c r="F15">
        <f t="shared" si="4"/>
        <v>84</v>
      </c>
      <c r="G15">
        <f t="shared" si="5"/>
        <v>33.700000000000003</v>
      </c>
      <c r="H15" s="154"/>
      <c r="I15">
        <f>BRPL_EOD!AC15+BRPL_EOD!AD15</f>
        <v>14.12</v>
      </c>
      <c r="J15">
        <f>BYPL_EOD!AC15+BYPL_EOD!AD15</f>
        <v>7.73</v>
      </c>
      <c r="K15">
        <f>MES_EOD!AC15+MES_EOD!AD15</f>
        <v>0</v>
      </c>
      <c r="L15">
        <f>NDMC_EOD!AC15+NDMC_EOD!AD15</f>
        <v>1.78</v>
      </c>
      <c r="M15">
        <f>TPDDL_EOD!AC15+TPDDL_EOD!AD15</f>
        <v>10.09</v>
      </c>
      <c r="N15">
        <f t="shared" si="0"/>
        <v>33.72</v>
      </c>
      <c r="O15" s="154">
        <f t="shared" si="1"/>
        <v>-1.9999999999996021E-2</v>
      </c>
      <c r="P15">
        <v>14.111625148279954</v>
      </c>
      <c r="Q15">
        <v>7.7254151838671428</v>
      </c>
      <c r="R15">
        <v>0</v>
      </c>
      <c r="S15">
        <v>1.7789442467378414</v>
      </c>
      <c r="T15">
        <v>10.084015421115065</v>
      </c>
      <c r="U15" s="156">
        <f t="shared" si="2"/>
        <v>33.700000000000003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33.700000000000003</v>
      </c>
      <c r="E16">
        <f>GT!N16</f>
        <v>0</v>
      </c>
      <c r="F16">
        <f t="shared" si="4"/>
        <v>84</v>
      </c>
      <c r="G16">
        <f t="shared" si="5"/>
        <v>33.700000000000003</v>
      </c>
      <c r="H16" s="154"/>
      <c r="I16">
        <f>BRPL_EOD!AC16+BRPL_EOD!AD16</f>
        <v>14.12</v>
      </c>
      <c r="J16">
        <f>BYPL_EOD!AC16+BYPL_EOD!AD16</f>
        <v>7.73</v>
      </c>
      <c r="K16">
        <f>MES_EOD!AC16+MES_EOD!AD16</f>
        <v>0</v>
      </c>
      <c r="L16">
        <f>NDMC_EOD!AC16+NDMC_EOD!AD16</f>
        <v>1.78</v>
      </c>
      <c r="M16">
        <f>TPDDL_EOD!AC16+TPDDL_EOD!AD16</f>
        <v>10.09</v>
      </c>
      <c r="N16">
        <f t="shared" si="0"/>
        <v>33.72</v>
      </c>
      <c r="O16" s="154">
        <f t="shared" si="1"/>
        <v>-1.9999999999996021E-2</v>
      </c>
      <c r="P16">
        <v>14.111625148279954</v>
      </c>
      <c r="Q16">
        <v>7.7254151838671428</v>
      </c>
      <c r="R16">
        <v>0</v>
      </c>
      <c r="S16">
        <v>1.7789442467378414</v>
      </c>
      <c r="T16">
        <v>10.084015421115065</v>
      </c>
      <c r="U16" s="156">
        <f t="shared" si="2"/>
        <v>33.700000000000003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33.700000000000003</v>
      </c>
      <c r="E17">
        <f>GT!N17</f>
        <v>0</v>
      </c>
      <c r="F17">
        <f t="shared" si="4"/>
        <v>84</v>
      </c>
      <c r="G17">
        <f t="shared" si="5"/>
        <v>33.700000000000003</v>
      </c>
      <c r="H17" s="154"/>
      <c r="I17">
        <f>BRPL_EOD!AC17+BRPL_EOD!AD17</f>
        <v>14.12</v>
      </c>
      <c r="J17">
        <f>BYPL_EOD!AC17+BYPL_EOD!AD17</f>
        <v>7.73</v>
      </c>
      <c r="K17">
        <f>MES_EOD!AC17+MES_EOD!AD17</f>
        <v>0</v>
      </c>
      <c r="L17">
        <f>NDMC_EOD!AC17+NDMC_EOD!AD17</f>
        <v>1.78</v>
      </c>
      <c r="M17">
        <f>TPDDL_EOD!AC17+TPDDL_EOD!AD17</f>
        <v>10.09</v>
      </c>
      <c r="N17">
        <f t="shared" si="0"/>
        <v>33.72</v>
      </c>
      <c r="O17" s="154">
        <f t="shared" si="1"/>
        <v>-1.9999999999996021E-2</v>
      </c>
      <c r="P17">
        <v>14.111625148279954</v>
      </c>
      <c r="Q17">
        <v>7.7254151838671428</v>
      </c>
      <c r="R17">
        <v>0</v>
      </c>
      <c r="S17">
        <v>1.7789442467378414</v>
      </c>
      <c r="T17">
        <v>10.084015421115065</v>
      </c>
      <c r="U17" s="156">
        <f t="shared" si="2"/>
        <v>33.700000000000003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33.700000000000003</v>
      </c>
      <c r="E18">
        <f>GT!N18</f>
        <v>0</v>
      </c>
      <c r="F18">
        <f t="shared" si="4"/>
        <v>84</v>
      </c>
      <c r="G18">
        <f t="shared" si="5"/>
        <v>33.700000000000003</v>
      </c>
      <c r="H18" s="154"/>
      <c r="I18">
        <f>BRPL_EOD!AC18+BRPL_EOD!AD18</f>
        <v>14.12</v>
      </c>
      <c r="J18">
        <f>BYPL_EOD!AC18+BYPL_EOD!AD18</f>
        <v>7.73</v>
      </c>
      <c r="K18">
        <f>MES_EOD!AC18+MES_EOD!AD18</f>
        <v>0</v>
      </c>
      <c r="L18">
        <f>NDMC_EOD!AC18+NDMC_EOD!AD18</f>
        <v>1.78</v>
      </c>
      <c r="M18">
        <f>TPDDL_EOD!AC18+TPDDL_EOD!AD18</f>
        <v>10.09</v>
      </c>
      <c r="N18">
        <f t="shared" si="0"/>
        <v>33.72</v>
      </c>
      <c r="O18" s="154">
        <f t="shared" si="1"/>
        <v>-1.9999999999996021E-2</v>
      </c>
      <c r="P18">
        <v>14.111625148279954</v>
      </c>
      <c r="Q18">
        <v>7.7254151838671428</v>
      </c>
      <c r="R18">
        <v>0</v>
      </c>
      <c r="S18">
        <v>1.7789442467378414</v>
      </c>
      <c r="T18">
        <v>10.084015421115065</v>
      </c>
      <c r="U18" s="156">
        <f t="shared" si="2"/>
        <v>33.700000000000003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33.700000000000003</v>
      </c>
      <c r="E19">
        <f>GT!N19</f>
        <v>0</v>
      </c>
      <c r="F19">
        <f t="shared" si="4"/>
        <v>84</v>
      </c>
      <c r="G19">
        <f t="shared" si="5"/>
        <v>33.700000000000003</v>
      </c>
      <c r="H19" s="154"/>
      <c r="I19">
        <f>BRPL_EOD!AC19+BRPL_EOD!AD19</f>
        <v>14.12</v>
      </c>
      <c r="J19">
        <f>BYPL_EOD!AC19+BYPL_EOD!AD19</f>
        <v>7.73</v>
      </c>
      <c r="K19">
        <f>MES_EOD!AC19+MES_EOD!AD19</f>
        <v>0</v>
      </c>
      <c r="L19">
        <f>NDMC_EOD!AC19+NDMC_EOD!AD19</f>
        <v>1.78</v>
      </c>
      <c r="M19">
        <f>TPDDL_EOD!AC19+TPDDL_EOD!AD19</f>
        <v>10.09</v>
      </c>
      <c r="N19">
        <f t="shared" si="0"/>
        <v>33.72</v>
      </c>
      <c r="O19" s="154">
        <f t="shared" si="1"/>
        <v>-1.9999999999996021E-2</v>
      </c>
      <c r="P19">
        <v>14.111625148279954</v>
      </c>
      <c r="Q19">
        <v>7.7254151838671428</v>
      </c>
      <c r="R19">
        <v>0</v>
      </c>
      <c r="S19">
        <v>1.7789442467378414</v>
      </c>
      <c r="T19">
        <v>10.084015421115065</v>
      </c>
      <c r="U19" s="156">
        <f t="shared" si="2"/>
        <v>33.700000000000003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33.75</v>
      </c>
      <c r="E20">
        <f>GT!N20</f>
        <v>0</v>
      </c>
      <c r="F20">
        <f t="shared" si="4"/>
        <v>84</v>
      </c>
      <c r="G20">
        <f t="shared" si="5"/>
        <v>33.75</v>
      </c>
      <c r="H20" s="154"/>
      <c r="I20">
        <f>BRPL_EOD!AC20+BRPL_EOD!AD20</f>
        <v>14.12</v>
      </c>
      <c r="J20">
        <f>BYPL_EOD!AC20+BYPL_EOD!AD20</f>
        <v>7.73</v>
      </c>
      <c r="K20">
        <f>MES_EOD!AC20+MES_EOD!AD20</f>
        <v>0</v>
      </c>
      <c r="L20">
        <f>NDMC_EOD!AC20+NDMC_EOD!AD20</f>
        <v>1.83</v>
      </c>
      <c r="M20">
        <f>TPDDL_EOD!AC20+TPDDL_EOD!AD20</f>
        <v>10.09</v>
      </c>
      <c r="N20">
        <f t="shared" si="0"/>
        <v>33.769999999999996</v>
      </c>
      <c r="O20" s="154">
        <f t="shared" si="1"/>
        <v>-1.9999999999996021E-2</v>
      </c>
      <c r="P20">
        <v>14.111637548119633</v>
      </c>
      <c r="Q20">
        <v>7.7254219721646447</v>
      </c>
      <c r="R20">
        <v>0</v>
      </c>
      <c r="S20">
        <v>1.8289161978087063</v>
      </c>
      <c r="T20">
        <v>10.08402428190702</v>
      </c>
      <c r="U20" s="156">
        <f t="shared" si="2"/>
        <v>33.75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33.75</v>
      </c>
      <c r="E21">
        <f>GT!N21</f>
        <v>0</v>
      </c>
      <c r="F21">
        <f t="shared" si="4"/>
        <v>84</v>
      </c>
      <c r="G21">
        <f t="shared" si="5"/>
        <v>33.75</v>
      </c>
      <c r="H21" s="154"/>
      <c r="I21">
        <f>BRPL_EOD!AC21+BRPL_EOD!AD21</f>
        <v>14.12</v>
      </c>
      <c r="J21">
        <f>BYPL_EOD!AC21+BYPL_EOD!AD21</f>
        <v>7.73</v>
      </c>
      <c r="K21">
        <f>MES_EOD!AC21+MES_EOD!AD21</f>
        <v>0</v>
      </c>
      <c r="L21">
        <f>NDMC_EOD!AC21+NDMC_EOD!AD21</f>
        <v>1.83</v>
      </c>
      <c r="M21">
        <f>TPDDL_EOD!AC21+TPDDL_EOD!AD21</f>
        <v>10.09</v>
      </c>
      <c r="N21">
        <f t="shared" si="0"/>
        <v>33.769999999999996</v>
      </c>
      <c r="O21" s="154">
        <f t="shared" si="1"/>
        <v>-1.9999999999996021E-2</v>
      </c>
      <c r="P21">
        <v>14.111637548119633</v>
      </c>
      <c r="Q21">
        <v>7.7254219721646447</v>
      </c>
      <c r="R21">
        <v>0</v>
      </c>
      <c r="S21">
        <v>1.8289161978087063</v>
      </c>
      <c r="T21">
        <v>10.08402428190702</v>
      </c>
      <c r="U21" s="156">
        <f t="shared" si="2"/>
        <v>33.75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33.75</v>
      </c>
      <c r="E22">
        <f>GT!N22</f>
        <v>0</v>
      </c>
      <c r="F22">
        <f t="shared" si="4"/>
        <v>84</v>
      </c>
      <c r="G22">
        <f t="shared" si="5"/>
        <v>33.75</v>
      </c>
      <c r="H22" s="154"/>
      <c r="I22">
        <f>BRPL_EOD!AC22+BRPL_EOD!AD22</f>
        <v>14.12</v>
      </c>
      <c r="J22">
        <f>BYPL_EOD!AC22+BYPL_EOD!AD22</f>
        <v>7.73</v>
      </c>
      <c r="K22">
        <f>MES_EOD!AC22+MES_EOD!AD22</f>
        <v>0</v>
      </c>
      <c r="L22">
        <f>NDMC_EOD!AC22+NDMC_EOD!AD22</f>
        <v>1.83</v>
      </c>
      <c r="M22">
        <f>TPDDL_EOD!AC22+TPDDL_EOD!AD22</f>
        <v>10.09</v>
      </c>
      <c r="N22">
        <f t="shared" si="0"/>
        <v>33.769999999999996</v>
      </c>
      <c r="O22" s="154">
        <f t="shared" si="1"/>
        <v>-1.9999999999996021E-2</v>
      </c>
      <c r="P22">
        <v>14.111637548119633</v>
      </c>
      <c r="Q22">
        <v>7.7254219721646447</v>
      </c>
      <c r="R22">
        <v>0</v>
      </c>
      <c r="S22">
        <v>1.8289161978087063</v>
      </c>
      <c r="T22">
        <v>10.08402428190702</v>
      </c>
      <c r="U22" s="156">
        <f t="shared" si="2"/>
        <v>33.75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33.75</v>
      </c>
      <c r="E23">
        <f>GT!N23</f>
        <v>0</v>
      </c>
      <c r="F23">
        <f t="shared" si="4"/>
        <v>84</v>
      </c>
      <c r="G23">
        <f t="shared" si="5"/>
        <v>33.75</v>
      </c>
      <c r="H23" s="154"/>
      <c r="I23">
        <f>BRPL_EOD!AC23+BRPL_EOD!AD23</f>
        <v>14.12</v>
      </c>
      <c r="J23">
        <f>BYPL_EOD!AC23+BYPL_EOD!AD23</f>
        <v>7.73</v>
      </c>
      <c r="K23">
        <f>MES_EOD!AC23+MES_EOD!AD23</f>
        <v>0</v>
      </c>
      <c r="L23">
        <f>NDMC_EOD!AC23+NDMC_EOD!AD23</f>
        <v>1.83</v>
      </c>
      <c r="M23">
        <f>TPDDL_EOD!AC23+TPDDL_EOD!AD23</f>
        <v>10.09</v>
      </c>
      <c r="N23">
        <f t="shared" si="0"/>
        <v>33.769999999999996</v>
      </c>
      <c r="O23" s="154">
        <f t="shared" si="1"/>
        <v>-1.9999999999996021E-2</v>
      </c>
      <c r="P23">
        <v>14.111637548119633</v>
      </c>
      <c r="Q23">
        <v>7.7254219721646447</v>
      </c>
      <c r="R23">
        <v>0</v>
      </c>
      <c r="S23">
        <v>1.8289161978087063</v>
      </c>
      <c r="T23">
        <v>10.08402428190702</v>
      </c>
      <c r="U23" s="156">
        <f t="shared" si="2"/>
        <v>33.75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33.75</v>
      </c>
      <c r="E24">
        <f>GT!N24</f>
        <v>0</v>
      </c>
      <c r="F24">
        <f t="shared" si="4"/>
        <v>84</v>
      </c>
      <c r="G24">
        <f t="shared" si="5"/>
        <v>33.75</v>
      </c>
      <c r="H24" s="154"/>
      <c r="I24">
        <f>BRPL_EOD!AC24+BRPL_EOD!AD24</f>
        <v>14.12</v>
      </c>
      <c r="J24">
        <f>BYPL_EOD!AC24+BYPL_EOD!AD24</f>
        <v>7.73</v>
      </c>
      <c r="K24">
        <f>MES_EOD!AC24+MES_EOD!AD24</f>
        <v>0</v>
      </c>
      <c r="L24">
        <f>NDMC_EOD!AC24+NDMC_EOD!AD24</f>
        <v>1.83</v>
      </c>
      <c r="M24">
        <f>TPDDL_EOD!AC24+TPDDL_EOD!AD24</f>
        <v>10.09</v>
      </c>
      <c r="N24">
        <f t="shared" si="0"/>
        <v>33.769999999999996</v>
      </c>
      <c r="O24" s="154">
        <f t="shared" si="1"/>
        <v>-1.9999999999996021E-2</v>
      </c>
      <c r="P24">
        <v>14.111637548119633</v>
      </c>
      <c r="Q24">
        <v>7.7254219721646447</v>
      </c>
      <c r="R24">
        <v>0</v>
      </c>
      <c r="S24">
        <v>1.8289161978087063</v>
      </c>
      <c r="T24">
        <v>10.08402428190702</v>
      </c>
      <c r="U24" s="156">
        <f t="shared" si="2"/>
        <v>33.75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33.800000000000004</v>
      </c>
      <c r="E25">
        <f>GT!N25</f>
        <v>0</v>
      </c>
      <c r="F25">
        <f t="shared" si="4"/>
        <v>84</v>
      </c>
      <c r="G25">
        <f t="shared" si="5"/>
        <v>33.800000000000004</v>
      </c>
      <c r="H25" s="154"/>
      <c r="I25">
        <f>BRPL_EOD!AC25+BRPL_EOD!AD25</f>
        <v>14.12</v>
      </c>
      <c r="J25">
        <f>BYPL_EOD!AC25+BYPL_EOD!AD25</f>
        <v>7.73</v>
      </c>
      <c r="K25">
        <f>MES_EOD!AC25+MES_EOD!AD25</f>
        <v>0</v>
      </c>
      <c r="L25">
        <f>NDMC_EOD!AC25+NDMC_EOD!AD25</f>
        <v>1.88</v>
      </c>
      <c r="M25">
        <f>TPDDL_EOD!AC25+TPDDL_EOD!AD25</f>
        <v>10.09</v>
      </c>
      <c r="N25">
        <f t="shared" si="0"/>
        <v>33.82</v>
      </c>
      <c r="O25" s="154">
        <f t="shared" si="1"/>
        <v>-1.9999999999996021E-2</v>
      </c>
      <c r="P25">
        <v>14.111649911295093</v>
      </c>
      <c r="Q25">
        <v>7.7254287403903028</v>
      </c>
      <c r="R25">
        <v>0</v>
      </c>
      <c r="S25">
        <v>1.8788882318154938</v>
      </c>
      <c r="T25">
        <v>10.084033116499114</v>
      </c>
      <c r="U25" s="156">
        <f t="shared" si="2"/>
        <v>33.800000000000004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33.800000000000004</v>
      </c>
      <c r="E26">
        <f>GT!N26</f>
        <v>0</v>
      </c>
      <c r="F26">
        <f t="shared" si="4"/>
        <v>84</v>
      </c>
      <c r="G26">
        <f t="shared" si="5"/>
        <v>33.800000000000004</v>
      </c>
      <c r="H26" s="154"/>
      <c r="I26">
        <f>BRPL_EOD!AC26+BRPL_EOD!AD26</f>
        <v>14.12</v>
      </c>
      <c r="J26">
        <f>BYPL_EOD!AC26+BYPL_EOD!AD26</f>
        <v>7.73</v>
      </c>
      <c r="K26">
        <f>MES_EOD!AC26+MES_EOD!AD26</f>
        <v>0</v>
      </c>
      <c r="L26">
        <f>NDMC_EOD!AC26+NDMC_EOD!AD26</f>
        <v>1.88</v>
      </c>
      <c r="M26">
        <f>TPDDL_EOD!AC26+TPDDL_EOD!AD26</f>
        <v>10.09</v>
      </c>
      <c r="N26">
        <f t="shared" si="0"/>
        <v>33.82</v>
      </c>
      <c r="O26" s="154">
        <f t="shared" si="1"/>
        <v>-1.9999999999996021E-2</v>
      </c>
      <c r="P26">
        <v>14.111649911295093</v>
      </c>
      <c r="Q26">
        <v>7.7254287403903028</v>
      </c>
      <c r="R26">
        <v>0</v>
      </c>
      <c r="S26">
        <v>1.8788882318154938</v>
      </c>
      <c r="T26">
        <v>10.084033116499114</v>
      </c>
      <c r="U26" s="156">
        <f t="shared" si="2"/>
        <v>33.800000000000004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33.800000000000004</v>
      </c>
      <c r="E27">
        <f>GT!N27</f>
        <v>0</v>
      </c>
      <c r="F27">
        <f t="shared" si="4"/>
        <v>84</v>
      </c>
      <c r="G27">
        <f t="shared" si="5"/>
        <v>33.800000000000004</v>
      </c>
      <c r="H27" s="154"/>
      <c r="I27">
        <f>BRPL_EOD!AC27+BRPL_EOD!AD27</f>
        <v>14.12</v>
      </c>
      <c r="J27">
        <f>BYPL_EOD!AC27+BYPL_EOD!AD27</f>
        <v>7.73</v>
      </c>
      <c r="K27">
        <f>MES_EOD!AC27+MES_EOD!AD27</f>
        <v>0</v>
      </c>
      <c r="L27">
        <f>NDMC_EOD!AC27+NDMC_EOD!AD27</f>
        <v>1.88</v>
      </c>
      <c r="M27">
        <f>TPDDL_EOD!AC27+TPDDL_EOD!AD27</f>
        <v>10.09</v>
      </c>
      <c r="N27">
        <f t="shared" si="0"/>
        <v>33.82</v>
      </c>
      <c r="O27" s="154">
        <f t="shared" si="1"/>
        <v>-1.9999999999996021E-2</v>
      </c>
      <c r="P27">
        <v>14.111649911295093</v>
      </c>
      <c r="Q27">
        <v>7.7254287403903028</v>
      </c>
      <c r="R27">
        <v>0</v>
      </c>
      <c r="S27">
        <v>1.8788882318154938</v>
      </c>
      <c r="T27">
        <v>10.084033116499114</v>
      </c>
      <c r="U27" s="156">
        <f t="shared" si="2"/>
        <v>33.800000000000004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33.800000000000004</v>
      </c>
      <c r="E28">
        <f>GT!N28</f>
        <v>0</v>
      </c>
      <c r="F28">
        <f t="shared" si="4"/>
        <v>84</v>
      </c>
      <c r="G28">
        <f t="shared" si="5"/>
        <v>33.800000000000004</v>
      </c>
      <c r="H28" s="154"/>
      <c r="I28">
        <f>BRPL_EOD!AC28+BRPL_EOD!AD28</f>
        <v>14.12</v>
      </c>
      <c r="J28">
        <f>BYPL_EOD!AC28+BYPL_EOD!AD28</f>
        <v>7.73</v>
      </c>
      <c r="K28">
        <f>MES_EOD!AC28+MES_EOD!AD28</f>
        <v>0</v>
      </c>
      <c r="L28">
        <f>NDMC_EOD!AC28+NDMC_EOD!AD28</f>
        <v>1.88</v>
      </c>
      <c r="M28">
        <f>TPDDL_EOD!AC28+TPDDL_EOD!AD28</f>
        <v>10.09</v>
      </c>
      <c r="N28">
        <f t="shared" si="0"/>
        <v>33.82</v>
      </c>
      <c r="O28" s="154">
        <f t="shared" si="1"/>
        <v>-1.9999999999996021E-2</v>
      </c>
      <c r="P28">
        <v>14.111649911295093</v>
      </c>
      <c r="Q28">
        <v>7.7254287403903028</v>
      </c>
      <c r="R28">
        <v>0</v>
      </c>
      <c r="S28">
        <v>1.8788882318154938</v>
      </c>
      <c r="T28">
        <v>10.084033116499114</v>
      </c>
      <c r="U28" s="156">
        <f t="shared" si="2"/>
        <v>33.800000000000004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33.800000000000004</v>
      </c>
      <c r="E29">
        <f>GT!N29</f>
        <v>0</v>
      </c>
      <c r="F29">
        <f t="shared" si="4"/>
        <v>84</v>
      </c>
      <c r="G29">
        <f t="shared" si="5"/>
        <v>33.800000000000004</v>
      </c>
      <c r="H29" s="154"/>
      <c r="I29">
        <f>BRPL_EOD!AC29+BRPL_EOD!AD29</f>
        <v>14.12</v>
      </c>
      <c r="J29">
        <f>BYPL_EOD!AC29+BYPL_EOD!AD29</f>
        <v>7.73</v>
      </c>
      <c r="K29">
        <f>MES_EOD!AC29+MES_EOD!AD29</f>
        <v>0</v>
      </c>
      <c r="L29">
        <f>NDMC_EOD!AC29+NDMC_EOD!AD29</f>
        <v>1.88</v>
      </c>
      <c r="M29">
        <f>TPDDL_EOD!AC29+TPDDL_EOD!AD29</f>
        <v>10.09</v>
      </c>
      <c r="N29">
        <f t="shared" si="0"/>
        <v>33.82</v>
      </c>
      <c r="O29" s="154">
        <f t="shared" si="1"/>
        <v>-1.9999999999996021E-2</v>
      </c>
      <c r="P29">
        <v>14.111649911295093</v>
      </c>
      <c r="Q29">
        <v>7.7254287403903028</v>
      </c>
      <c r="R29">
        <v>0</v>
      </c>
      <c r="S29">
        <v>1.8788882318154938</v>
      </c>
      <c r="T29">
        <v>10.084033116499114</v>
      </c>
      <c r="U29" s="156">
        <f t="shared" si="2"/>
        <v>33.800000000000004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33.800000000000004</v>
      </c>
      <c r="E30">
        <f>GT!N30</f>
        <v>0</v>
      </c>
      <c r="F30">
        <f t="shared" si="4"/>
        <v>84</v>
      </c>
      <c r="G30">
        <f t="shared" si="5"/>
        <v>33.800000000000004</v>
      </c>
      <c r="H30" s="154"/>
      <c r="I30">
        <f>BRPL_EOD!AC30+BRPL_EOD!AD30</f>
        <v>14.12</v>
      </c>
      <c r="J30">
        <f>BYPL_EOD!AC30+BYPL_EOD!AD30</f>
        <v>7.73</v>
      </c>
      <c r="K30">
        <f>MES_EOD!AC30+MES_EOD!AD30</f>
        <v>0</v>
      </c>
      <c r="L30">
        <f>NDMC_EOD!AC30+NDMC_EOD!AD30</f>
        <v>1.88</v>
      </c>
      <c r="M30">
        <f>TPDDL_EOD!AC30+TPDDL_EOD!AD30</f>
        <v>10.09</v>
      </c>
      <c r="N30">
        <f t="shared" si="0"/>
        <v>33.82</v>
      </c>
      <c r="O30" s="154">
        <f t="shared" si="1"/>
        <v>-1.9999999999996021E-2</v>
      </c>
      <c r="P30">
        <v>14.111649911295093</v>
      </c>
      <c r="Q30">
        <v>7.7254287403903028</v>
      </c>
      <c r="R30">
        <v>0</v>
      </c>
      <c r="S30">
        <v>1.8788882318154938</v>
      </c>
      <c r="T30">
        <v>10.084033116499114</v>
      </c>
      <c r="U30" s="156">
        <f t="shared" si="2"/>
        <v>33.800000000000004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33.75</v>
      </c>
      <c r="E31">
        <f>GT!N31</f>
        <v>0</v>
      </c>
      <c r="F31">
        <f t="shared" si="4"/>
        <v>84</v>
      </c>
      <c r="G31">
        <f t="shared" si="5"/>
        <v>33.75</v>
      </c>
      <c r="H31" s="154"/>
      <c r="I31">
        <f>BRPL_EOD!AC31+BRPL_EOD!AD31</f>
        <v>14.12</v>
      </c>
      <c r="J31">
        <f>BYPL_EOD!AC31+BYPL_EOD!AD31</f>
        <v>7.73</v>
      </c>
      <c r="K31">
        <f>MES_EOD!AC31+MES_EOD!AD31</f>
        <v>0</v>
      </c>
      <c r="L31">
        <f>NDMC_EOD!AC31+NDMC_EOD!AD31</f>
        <v>1.83</v>
      </c>
      <c r="M31">
        <f>TPDDL_EOD!AC31+TPDDL_EOD!AD31</f>
        <v>10.09</v>
      </c>
      <c r="N31">
        <f t="shared" si="0"/>
        <v>33.769999999999996</v>
      </c>
      <c r="O31" s="154">
        <f t="shared" si="1"/>
        <v>-1.9999999999996021E-2</v>
      </c>
      <c r="P31">
        <v>14.111637548119633</v>
      </c>
      <c r="Q31">
        <v>7.7254219721646447</v>
      </c>
      <c r="R31">
        <v>0</v>
      </c>
      <c r="S31">
        <v>1.8289161978087063</v>
      </c>
      <c r="T31">
        <v>10.08402428190702</v>
      </c>
      <c r="U31" s="156">
        <f t="shared" si="2"/>
        <v>33.75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33.75</v>
      </c>
      <c r="E32">
        <f>GT!N32</f>
        <v>0</v>
      </c>
      <c r="F32">
        <f t="shared" si="4"/>
        <v>84</v>
      </c>
      <c r="G32">
        <f t="shared" si="5"/>
        <v>33.75</v>
      </c>
      <c r="H32" s="154"/>
      <c r="I32">
        <f>BRPL_EOD!AC32+BRPL_EOD!AD32</f>
        <v>14.12</v>
      </c>
      <c r="J32">
        <f>BYPL_EOD!AC32+BYPL_EOD!AD32</f>
        <v>7.73</v>
      </c>
      <c r="K32">
        <f>MES_EOD!AC32+MES_EOD!AD32</f>
        <v>0</v>
      </c>
      <c r="L32">
        <f>NDMC_EOD!AC32+NDMC_EOD!AD32</f>
        <v>1.83</v>
      </c>
      <c r="M32">
        <f>TPDDL_EOD!AC32+TPDDL_EOD!AD32</f>
        <v>10.09</v>
      </c>
      <c r="N32">
        <f t="shared" si="0"/>
        <v>33.769999999999996</v>
      </c>
      <c r="O32" s="154">
        <f t="shared" si="1"/>
        <v>-1.9999999999996021E-2</v>
      </c>
      <c r="P32">
        <v>14.111637548119633</v>
      </c>
      <c r="Q32">
        <v>7.7254219721646447</v>
      </c>
      <c r="R32">
        <v>0</v>
      </c>
      <c r="S32">
        <v>1.8289161978087063</v>
      </c>
      <c r="T32">
        <v>10.08402428190702</v>
      </c>
      <c r="U32" s="156">
        <f t="shared" si="2"/>
        <v>33.75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33.75</v>
      </c>
      <c r="E33">
        <f>GT!N33</f>
        <v>0</v>
      </c>
      <c r="F33">
        <f t="shared" si="4"/>
        <v>84</v>
      </c>
      <c r="G33">
        <f t="shared" si="5"/>
        <v>33.75</v>
      </c>
      <c r="H33" s="154"/>
      <c r="I33">
        <f>BRPL_EOD!AC33+BRPL_EOD!AD33</f>
        <v>14.12</v>
      </c>
      <c r="J33">
        <f>BYPL_EOD!AC33+BYPL_EOD!AD33</f>
        <v>7.73</v>
      </c>
      <c r="K33">
        <f>MES_EOD!AC33+MES_EOD!AD33</f>
        <v>0</v>
      </c>
      <c r="L33">
        <f>NDMC_EOD!AC33+NDMC_EOD!AD33</f>
        <v>1.83</v>
      </c>
      <c r="M33">
        <f>TPDDL_EOD!AC33+TPDDL_EOD!AD33</f>
        <v>10.09</v>
      </c>
      <c r="N33">
        <f t="shared" si="0"/>
        <v>33.769999999999996</v>
      </c>
      <c r="O33" s="154">
        <f t="shared" si="1"/>
        <v>-1.9999999999996021E-2</v>
      </c>
      <c r="P33">
        <v>14.111637548119633</v>
      </c>
      <c r="Q33">
        <v>7.7254219721646447</v>
      </c>
      <c r="R33">
        <v>0</v>
      </c>
      <c r="S33">
        <v>1.8289161978087063</v>
      </c>
      <c r="T33">
        <v>10.08402428190702</v>
      </c>
      <c r="U33" s="156">
        <f t="shared" si="2"/>
        <v>33.75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33.75</v>
      </c>
      <c r="E34">
        <f>GT!N34</f>
        <v>0</v>
      </c>
      <c r="F34">
        <f t="shared" si="4"/>
        <v>84</v>
      </c>
      <c r="G34">
        <f t="shared" si="5"/>
        <v>33.75</v>
      </c>
      <c r="H34" s="154"/>
      <c r="I34">
        <f>BRPL_EOD!AC34+BRPL_EOD!AD34</f>
        <v>14.12</v>
      </c>
      <c r="J34">
        <f>BYPL_EOD!AC34+BYPL_EOD!AD34</f>
        <v>7.73</v>
      </c>
      <c r="K34">
        <f>MES_EOD!AC34+MES_EOD!AD34</f>
        <v>0</v>
      </c>
      <c r="L34">
        <f>NDMC_EOD!AC34+NDMC_EOD!AD34</f>
        <v>1.83</v>
      </c>
      <c r="M34">
        <f>TPDDL_EOD!AC34+TPDDL_EOD!AD34</f>
        <v>10.09</v>
      </c>
      <c r="N34">
        <f t="shared" si="0"/>
        <v>33.769999999999996</v>
      </c>
      <c r="O34" s="154">
        <f t="shared" si="1"/>
        <v>-1.9999999999996021E-2</v>
      </c>
      <c r="P34">
        <v>14.111637548119633</v>
      </c>
      <c r="Q34">
        <v>7.7254219721646447</v>
      </c>
      <c r="R34">
        <v>0</v>
      </c>
      <c r="S34">
        <v>1.8289161978087063</v>
      </c>
      <c r="T34">
        <v>10.08402428190702</v>
      </c>
      <c r="U34" s="156">
        <f t="shared" si="2"/>
        <v>33.75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33.75</v>
      </c>
      <c r="E35">
        <f>GT!N35</f>
        <v>0</v>
      </c>
      <c r="F35">
        <f t="shared" si="4"/>
        <v>84</v>
      </c>
      <c r="G35">
        <f t="shared" si="5"/>
        <v>33.75</v>
      </c>
      <c r="H35" s="154"/>
      <c r="I35">
        <f>BRPL_EOD!AC35+BRPL_EOD!AD35</f>
        <v>14.12</v>
      </c>
      <c r="J35">
        <f>BYPL_EOD!AC35+BYPL_EOD!AD35</f>
        <v>7.73</v>
      </c>
      <c r="K35">
        <f>MES_EOD!AC35+MES_EOD!AD35</f>
        <v>0</v>
      </c>
      <c r="L35">
        <f>NDMC_EOD!AC35+NDMC_EOD!AD35</f>
        <v>1.83</v>
      </c>
      <c r="M35">
        <f>TPDDL_EOD!AC35+TPDDL_EOD!AD35</f>
        <v>10.09</v>
      </c>
      <c r="N35">
        <f t="shared" si="0"/>
        <v>33.769999999999996</v>
      </c>
      <c r="O35" s="154">
        <f t="shared" si="1"/>
        <v>-1.9999999999996021E-2</v>
      </c>
      <c r="P35">
        <v>14.111637548119633</v>
      </c>
      <c r="Q35">
        <v>7.7254219721646447</v>
      </c>
      <c r="R35">
        <v>0</v>
      </c>
      <c r="S35">
        <v>1.8289161978087063</v>
      </c>
      <c r="T35">
        <v>10.08402428190702</v>
      </c>
      <c r="U35" s="156">
        <f t="shared" si="2"/>
        <v>33.75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33.75</v>
      </c>
      <c r="E36">
        <f>GT!N36</f>
        <v>0</v>
      </c>
      <c r="F36">
        <f t="shared" si="4"/>
        <v>84</v>
      </c>
      <c r="G36">
        <f t="shared" si="5"/>
        <v>33.75</v>
      </c>
      <c r="H36" s="154"/>
      <c r="I36">
        <f>BRPL_EOD!AC36+BRPL_EOD!AD36</f>
        <v>14.12</v>
      </c>
      <c r="J36">
        <f>BYPL_EOD!AC36+BYPL_EOD!AD36</f>
        <v>7.73</v>
      </c>
      <c r="K36">
        <f>MES_EOD!AC36+MES_EOD!AD36</f>
        <v>0</v>
      </c>
      <c r="L36">
        <f>NDMC_EOD!AC36+NDMC_EOD!AD36</f>
        <v>1.83</v>
      </c>
      <c r="M36">
        <f>TPDDL_EOD!AC36+TPDDL_EOD!AD36</f>
        <v>10.09</v>
      </c>
      <c r="N36">
        <f t="shared" si="0"/>
        <v>33.769999999999996</v>
      </c>
      <c r="O36" s="154">
        <f t="shared" si="1"/>
        <v>-1.9999999999996021E-2</v>
      </c>
      <c r="P36">
        <v>14.111637548119633</v>
      </c>
      <c r="Q36">
        <v>7.7254219721646447</v>
      </c>
      <c r="R36">
        <v>0</v>
      </c>
      <c r="S36">
        <v>1.8289161978087063</v>
      </c>
      <c r="T36">
        <v>10.08402428190702</v>
      </c>
      <c r="U36" s="156">
        <f t="shared" si="2"/>
        <v>33.75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33.75</v>
      </c>
      <c r="E37">
        <f>GT!N37</f>
        <v>0</v>
      </c>
      <c r="F37">
        <f t="shared" si="4"/>
        <v>84</v>
      </c>
      <c r="G37">
        <f t="shared" si="5"/>
        <v>33.75</v>
      </c>
      <c r="H37" s="154"/>
      <c r="I37">
        <f>BRPL_EOD!AC37+BRPL_EOD!AD37</f>
        <v>14.12</v>
      </c>
      <c r="J37">
        <f>BYPL_EOD!AC37+BYPL_EOD!AD37</f>
        <v>7.73</v>
      </c>
      <c r="K37">
        <f>MES_EOD!AC37+MES_EOD!AD37</f>
        <v>0</v>
      </c>
      <c r="L37">
        <f>NDMC_EOD!AC37+NDMC_EOD!AD37</f>
        <v>1.83</v>
      </c>
      <c r="M37">
        <f>TPDDL_EOD!AC37+TPDDL_EOD!AD37</f>
        <v>10.09</v>
      </c>
      <c r="N37">
        <f t="shared" si="0"/>
        <v>33.769999999999996</v>
      </c>
      <c r="O37" s="154">
        <f t="shared" si="1"/>
        <v>-1.9999999999996021E-2</v>
      </c>
      <c r="P37">
        <v>14.111637548119633</v>
      </c>
      <c r="Q37">
        <v>7.7254219721646447</v>
      </c>
      <c r="R37">
        <v>0</v>
      </c>
      <c r="S37">
        <v>1.8289161978087063</v>
      </c>
      <c r="T37">
        <v>10.08402428190702</v>
      </c>
      <c r="U37" s="156">
        <f t="shared" si="2"/>
        <v>33.75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33.75</v>
      </c>
      <c r="E38">
        <f>GT!N38</f>
        <v>0</v>
      </c>
      <c r="F38">
        <f t="shared" si="4"/>
        <v>84</v>
      </c>
      <c r="G38">
        <f t="shared" si="5"/>
        <v>33.75</v>
      </c>
      <c r="H38" s="154"/>
      <c r="I38">
        <f>BRPL_EOD!AC38+BRPL_EOD!AD38</f>
        <v>14.12</v>
      </c>
      <c r="J38">
        <f>BYPL_EOD!AC38+BYPL_EOD!AD38</f>
        <v>7.73</v>
      </c>
      <c r="K38">
        <f>MES_EOD!AC38+MES_EOD!AD38</f>
        <v>0</v>
      </c>
      <c r="L38">
        <f>NDMC_EOD!AC38+NDMC_EOD!AD38</f>
        <v>1.83</v>
      </c>
      <c r="M38">
        <f>TPDDL_EOD!AC38+TPDDL_EOD!AD38</f>
        <v>10.09</v>
      </c>
      <c r="N38">
        <f t="shared" si="0"/>
        <v>33.769999999999996</v>
      </c>
      <c r="O38" s="154">
        <f t="shared" si="1"/>
        <v>-1.9999999999996021E-2</v>
      </c>
      <c r="P38">
        <v>14.111637548119633</v>
      </c>
      <c r="Q38">
        <v>7.7254219721646447</v>
      </c>
      <c r="R38">
        <v>0</v>
      </c>
      <c r="S38">
        <v>1.8289161978087063</v>
      </c>
      <c r="T38">
        <v>10.08402428190702</v>
      </c>
      <c r="U38" s="156">
        <f t="shared" si="2"/>
        <v>33.75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33.700000000000003</v>
      </c>
      <c r="E39">
        <f>GT!N39</f>
        <v>0</v>
      </c>
      <c r="F39">
        <f t="shared" si="4"/>
        <v>84</v>
      </c>
      <c r="G39">
        <f t="shared" si="5"/>
        <v>33.700000000000003</v>
      </c>
      <c r="H39" s="154"/>
      <c r="I39">
        <f>BRPL_EOD!AC39+BRPL_EOD!AD39</f>
        <v>14.12</v>
      </c>
      <c r="J39">
        <f>BYPL_EOD!AC39+BYPL_EOD!AD39</f>
        <v>7.73</v>
      </c>
      <c r="K39">
        <f>MES_EOD!AC39+MES_EOD!AD39</f>
        <v>0</v>
      </c>
      <c r="L39">
        <f>NDMC_EOD!AC39+NDMC_EOD!AD39</f>
        <v>1.78</v>
      </c>
      <c r="M39">
        <f>TPDDL_EOD!AC39+TPDDL_EOD!AD39</f>
        <v>10.09</v>
      </c>
      <c r="N39">
        <f t="shared" si="0"/>
        <v>33.72</v>
      </c>
      <c r="O39" s="154">
        <f t="shared" si="1"/>
        <v>-1.9999999999996021E-2</v>
      </c>
      <c r="P39">
        <v>14.111625148279954</v>
      </c>
      <c r="Q39">
        <v>7.7254151838671428</v>
      </c>
      <c r="R39">
        <v>0</v>
      </c>
      <c r="S39">
        <v>1.7789442467378414</v>
      </c>
      <c r="T39">
        <v>10.084015421115065</v>
      </c>
      <c r="U39" s="156">
        <f t="shared" si="2"/>
        <v>33.700000000000003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33.700000000000003</v>
      </c>
      <c r="E40">
        <f>GT!N40</f>
        <v>0</v>
      </c>
      <c r="F40">
        <f t="shared" si="4"/>
        <v>84</v>
      </c>
      <c r="G40">
        <f t="shared" si="5"/>
        <v>33.700000000000003</v>
      </c>
      <c r="H40" s="154"/>
      <c r="I40">
        <f>BRPL_EOD!AC40+BRPL_EOD!AD40</f>
        <v>14.12</v>
      </c>
      <c r="J40">
        <f>BYPL_EOD!AC40+BYPL_EOD!AD40</f>
        <v>7.73</v>
      </c>
      <c r="K40">
        <f>MES_EOD!AC40+MES_EOD!AD40</f>
        <v>0</v>
      </c>
      <c r="L40">
        <f>NDMC_EOD!AC40+NDMC_EOD!AD40</f>
        <v>1.78</v>
      </c>
      <c r="M40">
        <f>TPDDL_EOD!AC40+TPDDL_EOD!AD40</f>
        <v>10.09</v>
      </c>
      <c r="N40">
        <f t="shared" si="0"/>
        <v>33.72</v>
      </c>
      <c r="O40" s="154">
        <f t="shared" si="1"/>
        <v>-1.9999999999996021E-2</v>
      </c>
      <c r="P40">
        <v>14.111625148279954</v>
      </c>
      <c r="Q40">
        <v>7.7254151838671428</v>
      </c>
      <c r="R40">
        <v>0</v>
      </c>
      <c r="S40">
        <v>1.7789442467378414</v>
      </c>
      <c r="T40">
        <v>10.084015421115065</v>
      </c>
      <c r="U40" s="156">
        <f t="shared" si="2"/>
        <v>33.700000000000003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33.700000000000003</v>
      </c>
      <c r="E41">
        <f>GT!N41</f>
        <v>0</v>
      </c>
      <c r="F41">
        <f t="shared" si="4"/>
        <v>84</v>
      </c>
      <c r="G41">
        <f t="shared" si="5"/>
        <v>33.700000000000003</v>
      </c>
      <c r="H41" s="154"/>
      <c r="I41">
        <f>BRPL_EOD!AC41+BRPL_EOD!AD41</f>
        <v>14.12</v>
      </c>
      <c r="J41">
        <f>BYPL_EOD!AC41+BYPL_EOD!AD41</f>
        <v>7.73</v>
      </c>
      <c r="K41">
        <f>MES_EOD!AC41+MES_EOD!AD41</f>
        <v>0</v>
      </c>
      <c r="L41">
        <f>NDMC_EOD!AC41+NDMC_EOD!AD41</f>
        <v>1.78</v>
      </c>
      <c r="M41">
        <f>TPDDL_EOD!AC41+TPDDL_EOD!AD41</f>
        <v>10.09</v>
      </c>
      <c r="N41">
        <f t="shared" si="0"/>
        <v>33.72</v>
      </c>
      <c r="O41" s="154">
        <f t="shared" si="1"/>
        <v>-1.9999999999996021E-2</v>
      </c>
      <c r="P41">
        <v>14.111625148279954</v>
      </c>
      <c r="Q41">
        <v>7.7254151838671428</v>
      </c>
      <c r="R41">
        <v>0</v>
      </c>
      <c r="S41">
        <v>1.7789442467378414</v>
      </c>
      <c r="T41">
        <v>10.084015421115065</v>
      </c>
      <c r="U41" s="156">
        <f t="shared" si="2"/>
        <v>33.700000000000003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32.6</v>
      </c>
      <c r="E42">
        <f>GT!N42</f>
        <v>0</v>
      </c>
      <c r="F42">
        <f t="shared" si="4"/>
        <v>84</v>
      </c>
      <c r="G42">
        <f t="shared" si="5"/>
        <v>32.6</v>
      </c>
      <c r="H42" s="154"/>
      <c r="I42">
        <f>BRPL_EOD!AC42+BRPL_EOD!AD42</f>
        <v>13.71</v>
      </c>
      <c r="J42">
        <f>BYPL_EOD!AC42+BYPL_EOD!AD42</f>
        <v>7.51</v>
      </c>
      <c r="K42">
        <f>MES_EOD!AC42+MES_EOD!AD42</f>
        <v>0</v>
      </c>
      <c r="L42">
        <f>NDMC_EOD!AC42+NDMC_EOD!AD42</f>
        <v>1.63</v>
      </c>
      <c r="M42">
        <f>TPDDL_EOD!AC42+TPDDL_EOD!AD42</f>
        <v>9.7899999999999991</v>
      </c>
      <c r="N42">
        <f t="shared" si="0"/>
        <v>32.64</v>
      </c>
      <c r="O42" s="154">
        <f t="shared" si="1"/>
        <v>-3.9999999999999147E-2</v>
      </c>
      <c r="P42">
        <v>13.693198529411767</v>
      </c>
      <c r="Q42">
        <v>7.5007965686274511</v>
      </c>
      <c r="R42">
        <v>0</v>
      </c>
      <c r="S42">
        <v>1.6280024509803921</v>
      </c>
      <c r="T42">
        <v>9.7780024509803916</v>
      </c>
      <c r="U42" s="156">
        <f t="shared" si="2"/>
        <v>32.6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32.6</v>
      </c>
      <c r="E43">
        <f>GT!N43</f>
        <v>0</v>
      </c>
      <c r="F43">
        <f t="shared" si="4"/>
        <v>84</v>
      </c>
      <c r="G43">
        <f t="shared" si="5"/>
        <v>32.6</v>
      </c>
      <c r="H43" s="154"/>
      <c r="I43">
        <f>BRPL_EOD!AC43+BRPL_EOD!AD43</f>
        <v>13.71</v>
      </c>
      <c r="J43">
        <f>BYPL_EOD!AC43+BYPL_EOD!AD43</f>
        <v>7.51</v>
      </c>
      <c r="K43">
        <f>MES_EOD!AC43+MES_EOD!AD43</f>
        <v>0</v>
      </c>
      <c r="L43">
        <f>NDMC_EOD!AC43+NDMC_EOD!AD43</f>
        <v>1.63</v>
      </c>
      <c r="M43">
        <f>TPDDL_EOD!AC43+TPDDL_EOD!AD43</f>
        <v>9.7899999999999991</v>
      </c>
      <c r="N43">
        <f t="shared" si="0"/>
        <v>32.64</v>
      </c>
      <c r="O43" s="154">
        <f t="shared" si="1"/>
        <v>-3.9999999999999147E-2</v>
      </c>
      <c r="P43">
        <v>13.693198529411767</v>
      </c>
      <c r="Q43">
        <v>7.5007965686274511</v>
      </c>
      <c r="R43">
        <v>0</v>
      </c>
      <c r="S43">
        <v>1.6280024509803921</v>
      </c>
      <c r="T43">
        <v>9.7780024509803916</v>
      </c>
      <c r="U43" s="156">
        <f t="shared" si="2"/>
        <v>32.6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32.6</v>
      </c>
      <c r="E44">
        <f>GT!N44</f>
        <v>0</v>
      </c>
      <c r="F44">
        <f t="shared" si="4"/>
        <v>84</v>
      </c>
      <c r="G44">
        <f t="shared" si="5"/>
        <v>32.6</v>
      </c>
      <c r="H44" s="154"/>
      <c r="I44">
        <f>BRPL_EOD!AC44+BRPL_EOD!AD44</f>
        <v>13.71</v>
      </c>
      <c r="J44">
        <f>BYPL_EOD!AC44+BYPL_EOD!AD44</f>
        <v>7.51</v>
      </c>
      <c r="K44">
        <f>MES_EOD!AC44+MES_EOD!AD44</f>
        <v>0</v>
      </c>
      <c r="L44">
        <f>NDMC_EOD!AC44+NDMC_EOD!AD44</f>
        <v>1.63</v>
      </c>
      <c r="M44">
        <f>TPDDL_EOD!AC44+TPDDL_EOD!AD44</f>
        <v>9.7899999999999991</v>
      </c>
      <c r="N44">
        <f t="shared" si="0"/>
        <v>32.64</v>
      </c>
      <c r="O44" s="154">
        <f t="shared" si="1"/>
        <v>-3.9999999999999147E-2</v>
      </c>
      <c r="P44">
        <v>13.693198529411767</v>
      </c>
      <c r="Q44">
        <v>7.5007965686274511</v>
      </c>
      <c r="R44">
        <v>0</v>
      </c>
      <c r="S44">
        <v>1.6280024509803921</v>
      </c>
      <c r="T44">
        <v>9.7780024509803916</v>
      </c>
      <c r="U44" s="156">
        <f t="shared" si="2"/>
        <v>32.6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31.6</v>
      </c>
      <c r="E45">
        <f>GT!N45</f>
        <v>0</v>
      </c>
      <c r="F45">
        <f t="shared" si="4"/>
        <v>84</v>
      </c>
      <c r="G45">
        <f t="shared" si="5"/>
        <v>31.6</v>
      </c>
      <c r="H45" s="154"/>
      <c r="I45">
        <f>BRPL_EOD!AC45+BRPL_EOD!AD45</f>
        <v>13.29</v>
      </c>
      <c r="J45">
        <f>BYPL_EOD!AC45+BYPL_EOD!AD45</f>
        <v>7.28</v>
      </c>
      <c r="K45">
        <f>MES_EOD!AC45+MES_EOD!AD45</f>
        <v>0</v>
      </c>
      <c r="L45">
        <f>NDMC_EOD!AC45+NDMC_EOD!AD45</f>
        <v>1.58</v>
      </c>
      <c r="M45">
        <f>TPDDL_EOD!AC45+TPDDL_EOD!AD45</f>
        <v>9.49</v>
      </c>
      <c r="N45">
        <f t="shared" si="0"/>
        <v>31.64</v>
      </c>
      <c r="O45" s="154">
        <f t="shared" si="1"/>
        <v>-3.9999999999999147E-2</v>
      </c>
      <c r="P45">
        <v>13.273198482932996</v>
      </c>
      <c r="Q45">
        <v>7.2707964601769914</v>
      </c>
      <c r="R45">
        <v>0</v>
      </c>
      <c r="S45">
        <v>1.5780025284450063</v>
      </c>
      <c r="T45">
        <v>9.4780025284450069</v>
      </c>
      <c r="U45" s="156">
        <f t="shared" si="2"/>
        <v>31.599999999999998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31.6</v>
      </c>
      <c r="E46">
        <f>GT!N46</f>
        <v>0</v>
      </c>
      <c r="F46">
        <f t="shared" si="4"/>
        <v>84</v>
      </c>
      <c r="G46">
        <f t="shared" si="5"/>
        <v>31.6</v>
      </c>
      <c r="H46" s="154"/>
      <c r="I46">
        <f>BRPL_EOD!AC46+BRPL_EOD!AD46</f>
        <v>13.29</v>
      </c>
      <c r="J46">
        <f>BYPL_EOD!AC46+BYPL_EOD!AD46</f>
        <v>7.28</v>
      </c>
      <c r="K46">
        <f>MES_EOD!AC46+MES_EOD!AD46</f>
        <v>0</v>
      </c>
      <c r="L46">
        <f>NDMC_EOD!AC46+NDMC_EOD!AD46</f>
        <v>1.58</v>
      </c>
      <c r="M46">
        <f>TPDDL_EOD!AC46+TPDDL_EOD!AD46</f>
        <v>9.49</v>
      </c>
      <c r="N46">
        <f t="shared" si="0"/>
        <v>31.64</v>
      </c>
      <c r="O46" s="154">
        <f t="shared" si="1"/>
        <v>-3.9999999999999147E-2</v>
      </c>
      <c r="P46">
        <v>13.273198482932996</v>
      </c>
      <c r="Q46">
        <v>7.2707964601769914</v>
      </c>
      <c r="R46">
        <v>0</v>
      </c>
      <c r="S46">
        <v>1.5780025284450063</v>
      </c>
      <c r="T46">
        <v>9.4780025284450069</v>
      </c>
      <c r="U46" s="156">
        <f t="shared" si="2"/>
        <v>31.599999999999998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31.6</v>
      </c>
      <c r="E47">
        <f>GT!N47</f>
        <v>0</v>
      </c>
      <c r="F47">
        <f t="shared" si="4"/>
        <v>84</v>
      </c>
      <c r="G47">
        <f t="shared" si="5"/>
        <v>31.6</v>
      </c>
      <c r="H47" s="154"/>
      <c r="I47">
        <f>BRPL_EOD!AC47+BRPL_EOD!AD47</f>
        <v>13.29</v>
      </c>
      <c r="J47">
        <f>BYPL_EOD!AC47+BYPL_EOD!AD47</f>
        <v>7.28</v>
      </c>
      <c r="K47">
        <f>MES_EOD!AC47+MES_EOD!AD47</f>
        <v>0</v>
      </c>
      <c r="L47">
        <f>NDMC_EOD!AC47+NDMC_EOD!AD47</f>
        <v>1.58</v>
      </c>
      <c r="M47">
        <f>TPDDL_EOD!AC47+TPDDL_EOD!AD47</f>
        <v>9.49</v>
      </c>
      <c r="N47">
        <f t="shared" si="0"/>
        <v>31.64</v>
      </c>
      <c r="O47" s="154">
        <f t="shared" si="1"/>
        <v>-3.9999999999999147E-2</v>
      </c>
      <c r="P47">
        <v>13.273198482932996</v>
      </c>
      <c r="Q47">
        <v>7.2707964601769914</v>
      </c>
      <c r="R47">
        <v>0</v>
      </c>
      <c r="S47">
        <v>1.5780025284450063</v>
      </c>
      <c r="T47">
        <v>9.4780025284450069</v>
      </c>
      <c r="U47" s="156">
        <f t="shared" si="2"/>
        <v>31.599999999999998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31.6</v>
      </c>
      <c r="E48">
        <f>GT!N48</f>
        <v>0</v>
      </c>
      <c r="F48">
        <f t="shared" si="4"/>
        <v>84</v>
      </c>
      <c r="G48">
        <f t="shared" si="5"/>
        <v>31.6</v>
      </c>
      <c r="H48" s="154"/>
      <c r="I48">
        <f>BRPL_EOD!AC48+BRPL_EOD!AD48</f>
        <v>13.29</v>
      </c>
      <c r="J48">
        <f>BYPL_EOD!AC48+BYPL_EOD!AD48</f>
        <v>7.28</v>
      </c>
      <c r="K48">
        <f>MES_EOD!AC48+MES_EOD!AD48</f>
        <v>0</v>
      </c>
      <c r="L48">
        <f>NDMC_EOD!AC48+NDMC_EOD!AD48</f>
        <v>1.58</v>
      </c>
      <c r="M48">
        <f>TPDDL_EOD!AC48+TPDDL_EOD!AD48</f>
        <v>9.49</v>
      </c>
      <c r="N48">
        <f t="shared" si="0"/>
        <v>31.64</v>
      </c>
      <c r="O48" s="154">
        <f t="shared" si="1"/>
        <v>-3.9999999999999147E-2</v>
      </c>
      <c r="P48">
        <v>13.273198482932996</v>
      </c>
      <c r="Q48">
        <v>7.2707964601769914</v>
      </c>
      <c r="R48">
        <v>0</v>
      </c>
      <c r="S48">
        <v>1.5780025284450063</v>
      </c>
      <c r="T48">
        <v>9.4780025284450069</v>
      </c>
      <c r="U48" s="156">
        <f t="shared" si="2"/>
        <v>31.599999999999998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31.6</v>
      </c>
      <c r="E49">
        <f>GT!N49</f>
        <v>0</v>
      </c>
      <c r="F49">
        <f t="shared" si="4"/>
        <v>84</v>
      </c>
      <c r="G49">
        <f t="shared" si="5"/>
        <v>31.6</v>
      </c>
      <c r="H49" s="154"/>
      <c r="I49">
        <f>BRPL_EOD!AC49+BRPL_EOD!AD49</f>
        <v>13.29</v>
      </c>
      <c r="J49">
        <f>BYPL_EOD!AC49+BYPL_EOD!AD49</f>
        <v>7.28</v>
      </c>
      <c r="K49">
        <f>MES_EOD!AC49+MES_EOD!AD49</f>
        <v>0</v>
      </c>
      <c r="L49">
        <f>NDMC_EOD!AC49+NDMC_EOD!AD49</f>
        <v>1.58</v>
      </c>
      <c r="M49">
        <f>TPDDL_EOD!AC49+TPDDL_EOD!AD49</f>
        <v>9.49</v>
      </c>
      <c r="N49">
        <f t="shared" si="0"/>
        <v>31.64</v>
      </c>
      <c r="O49" s="154">
        <f t="shared" si="1"/>
        <v>-3.9999999999999147E-2</v>
      </c>
      <c r="P49">
        <v>13.273198482932996</v>
      </c>
      <c r="Q49">
        <v>7.2707964601769914</v>
      </c>
      <c r="R49">
        <v>0</v>
      </c>
      <c r="S49">
        <v>1.5780025284450063</v>
      </c>
      <c r="T49">
        <v>9.4780025284450069</v>
      </c>
      <c r="U49" s="156">
        <f t="shared" si="2"/>
        <v>31.599999999999998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31.6</v>
      </c>
      <c r="E50">
        <f>GT!N50</f>
        <v>0</v>
      </c>
      <c r="F50">
        <f t="shared" si="4"/>
        <v>84</v>
      </c>
      <c r="G50">
        <f t="shared" si="5"/>
        <v>31.6</v>
      </c>
      <c r="H50" s="154"/>
      <c r="I50">
        <f>BRPL_EOD!AC50+BRPL_EOD!AD50</f>
        <v>13.29</v>
      </c>
      <c r="J50">
        <f>BYPL_EOD!AC50+BYPL_EOD!AD50</f>
        <v>7.28</v>
      </c>
      <c r="K50">
        <f>MES_EOD!AC50+MES_EOD!AD50</f>
        <v>0</v>
      </c>
      <c r="L50">
        <f>NDMC_EOD!AC50+NDMC_EOD!AD50</f>
        <v>1.58</v>
      </c>
      <c r="M50">
        <f>TPDDL_EOD!AC50+TPDDL_EOD!AD50</f>
        <v>9.49</v>
      </c>
      <c r="N50">
        <f t="shared" si="0"/>
        <v>31.64</v>
      </c>
      <c r="O50" s="154">
        <f t="shared" si="1"/>
        <v>-3.9999999999999147E-2</v>
      </c>
      <c r="P50">
        <v>13.273198482932996</v>
      </c>
      <c r="Q50">
        <v>7.2707964601769914</v>
      </c>
      <c r="R50">
        <v>0</v>
      </c>
      <c r="S50">
        <v>1.5780025284450063</v>
      </c>
      <c r="T50">
        <v>9.4780025284450069</v>
      </c>
      <c r="U50" s="156">
        <f t="shared" si="2"/>
        <v>31.599999999999998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13.71</v>
      </c>
      <c r="J51">
        <f>BYPL_EOD!AC51+BYPL_EOD!AD51</f>
        <v>7.51</v>
      </c>
      <c r="K51">
        <f>MES_EOD!AC51+MES_EOD!AD51</f>
        <v>0</v>
      </c>
      <c r="L51">
        <f>NDMC_EOD!AC51+NDMC_EOD!AD51</f>
        <v>1.63</v>
      </c>
      <c r="M51">
        <f>TPDDL_EOD!AC51+TPDDL_EOD!AD51</f>
        <v>9.7899999999999991</v>
      </c>
      <c r="N51">
        <f t="shared" si="0"/>
        <v>32.64</v>
      </c>
      <c r="O51" s="154">
        <f t="shared" si="1"/>
        <v>-3.9999999999999147E-2</v>
      </c>
      <c r="P51">
        <v>13.693198529411767</v>
      </c>
      <c r="Q51">
        <v>7.5007965686274511</v>
      </c>
      <c r="R51">
        <v>0</v>
      </c>
      <c r="S51">
        <v>1.6280024509803921</v>
      </c>
      <c r="T51">
        <v>9.7780024509803916</v>
      </c>
      <c r="U51" s="156">
        <f t="shared" si="2"/>
        <v>32.6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13.71</v>
      </c>
      <c r="J52">
        <f>BYPL_EOD!AC52+BYPL_EOD!AD52</f>
        <v>7.51</v>
      </c>
      <c r="K52">
        <f>MES_EOD!AC52+MES_EOD!AD52</f>
        <v>0</v>
      </c>
      <c r="L52">
        <f>NDMC_EOD!AC52+NDMC_EOD!AD52</f>
        <v>1.63</v>
      </c>
      <c r="M52">
        <f>TPDDL_EOD!AC52+TPDDL_EOD!AD52</f>
        <v>9.7899999999999991</v>
      </c>
      <c r="N52">
        <f t="shared" si="0"/>
        <v>32.64</v>
      </c>
      <c r="O52" s="154">
        <f t="shared" si="1"/>
        <v>-3.9999999999999147E-2</v>
      </c>
      <c r="P52">
        <v>13.693198529411767</v>
      </c>
      <c r="Q52">
        <v>7.5007965686274511</v>
      </c>
      <c r="R52">
        <v>0</v>
      </c>
      <c r="S52">
        <v>1.6280024509803921</v>
      </c>
      <c r="T52">
        <v>9.7780024509803916</v>
      </c>
      <c r="U52" s="156">
        <f t="shared" si="2"/>
        <v>32.6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13.71</v>
      </c>
      <c r="J53">
        <f>BYPL_EOD!AC53+BYPL_EOD!AD53</f>
        <v>7.51</v>
      </c>
      <c r="K53">
        <f>MES_EOD!AC53+MES_EOD!AD53</f>
        <v>0</v>
      </c>
      <c r="L53">
        <f>NDMC_EOD!AC53+NDMC_EOD!AD53</f>
        <v>1.63</v>
      </c>
      <c r="M53">
        <f>TPDDL_EOD!AC53+TPDDL_EOD!AD53</f>
        <v>9.7899999999999991</v>
      </c>
      <c r="N53">
        <f t="shared" si="0"/>
        <v>32.64</v>
      </c>
      <c r="O53" s="154">
        <f t="shared" si="1"/>
        <v>-3.9999999999999147E-2</v>
      </c>
      <c r="P53">
        <v>13.693198529411767</v>
      </c>
      <c r="Q53">
        <v>7.5007965686274511</v>
      </c>
      <c r="R53">
        <v>0</v>
      </c>
      <c r="S53">
        <v>1.6280024509803921</v>
      </c>
      <c r="T53">
        <v>9.7780024509803916</v>
      </c>
      <c r="U53" s="156">
        <f t="shared" si="2"/>
        <v>32.6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13.71</v>
      </c>
      <c r="J54">
        <f>BYPL_EOD!AC54+BYPL_EOD!AD54</f>
        <v>7.51</v>
      </c>
      <c r="K54">
        <f>MES_EOD!AC54+MES_EOD!AD54</f>
        <v>0</v>
      </c>
      <c r="L54">
        <f>NDMC_EOD!AC54+NDMC_EOD!AD54</f>
        <v>1.63</v>
      </c>
      <c r="M54">
        <f>TPDDL_EOD!AC54+TPDDL_EOD!AD54</f>
        <v>9.7899999999999991</v>
      </c>
      <c r="N54">
        <f t="shared" si="0"/>
        <v>32.64</v>
      </c>
      <c r="O54" s="154">
        <f t="shared" si="1"/>
        <v>-3.9999999999999147E-2</v>
      </c>
      <c r="P54">
        <v>13.693198529411767</v>
      </c>
      <c r="Q54">
        <v>7.5007965686274511</v>
      </c>
      <c r="R54">
        <v>0</v>
      </c>
      <c r="S54">
        <v>1.6280024509803921</v>
      </c>
      <c r="T54">
        <v>9.7780024509803916</v>
      </c>
      <c r="U54" s="156">
        <f t="shared" si="2"/>
        <v>32.6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13.71</v>
      </c>
      <c r="J55">
        <f>BYPL_EOD!AC55+BYPL_EOD!AD55</f>
        <v>7.51</v>
      </c>
      <c r="K55">
        <f>MES_EOD!AC55+MES_EOD!AD55</f>
        <v>0</v>
      </c>
      <c r="L55">
        <f>NDMC_EOD!AC55+NDMC_EOD!AD55</f>
        <v>1.63</v>
      </c>
      <c r="M55">
        <f>TPDDL_EOD!AC55+TPDDL_EOD!AD55</f>
        <v>9.7899999999999991</v>
      </c>
      <c r="N55">
        <f t="shared" si="0"/>
        <v>32.64</v>
      </c>
      <c r="O55" s="154">
        <f t="shared" si="1"/>
        <v>-3.9999999999999147E-2</v>
      </c>
      <c r="P55">
        <v>13.693198529411767</v>
      </c>
      <c r="Q55">
        <v>7.5007965686274511</v>
      </c>
      <c r="R55">
        <v>0</v>
      </c>
      <c r="S55">
        <v>1.6280024509803921</v>
      </c>
      <c r="T55">
        <v>9.7780024509803916</v>
      </c>
      <c r="U55" s="156">
        <f t="shared" si="2"/>
        <v>32.6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13.71</v>
      </c>
      <c r="J56">
        <f>BYPL_EOD!AC56+BYPL_EOD!AD56</f>
        <v>7.51</v>
      </c>
      <c r="K56">
        <f>MES_EOD!AC56+MES_EOD!AD56</f>
        <v>0</v>
      </c>
      <c r="L56">
        <f>NDMC_EOD!AC56+NDMC_EOD!AD56</f>
        <v>1.63</v>
      </c>
      <c r="M56">
        <f>TPDDL_EOD!AC56+TPDDL_EOD!AD56</f>
        <v>9.7899999999999991</v>
      </c>
      <c r="N56">
        <f t="shared" si="0"/>
        <v>32.64</v>
      </c>
      <c r="O56" s="154">
        <f t="shared" si="1"/>
        <v>-3.9999999999999147E-2</v>
      </c>
      <c r="P56">
        <v>13.693198529411767</v>
      </c>
      <c r="Q56">
        <v>7.5007965686274511</v>
      </c>
      <c r="R56">
        <v>0</v>
      </c>
      <c r="S56">
        <v>1.6280024509803921</v>
      </c>
      <c r="T56">
        <v>9.7780024509803916</v>
      </c>
      <c r="U56" s="156">
        <f t="shared" si="2"/>
        <v>32.6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13.71</v>
      </c>
      <c r="J57">
        <f>BYPL_EOD!AC57+BYPL_EOD!AD57</f>
        <v>7.51</v>
      </c>
      <c r="K57">
        <f>MES_EOD!AC57+MES_EOD!AD57</f>
        <v>0</v>
      </c>
      <c r="L57">
        <f>NDMC_EOD!AC57+NDMC_EOD!AD57</f>
        <v>1.63</v>
      </c>
      <c r="M57">
        <f>TPDDL_EOD!AC57+TPDDL_EOD!AD57</f>
        <v>9.7899999999999991</v>
      </c>
      <c r="N57">
        <f t="shared" si="0"/>
        <v>32.64</v>
      </c>
      <c r="O57" s="154">
        <f t="shared" si="1"/>
        <v>-3.9999999999999147E-2</v>
      </c>
      <c r="P57">
        <v>13.693198529411767</v>
      </c>
      <c r="Q57">
        <v>7.5007965686274511</v>
      </c>
      <c r="R57">
        <v>0</v>
      </c>
      <c r="S57">
        <v>1.6280024509803921</v>
      </c>
      <c r="T57">
        <v>9.7780024509803916</v>
      </c>
      <c r="U57" s="156">
        <f t="shared" si="2"/>
        <v>32.6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13.71</v>
      </c>
      <c r="J58">
        <f>BYPL_EOD!AC58+BYPL_EOD!AD58</f>
        <v>7.51</v>
      </c>
      <c r="K58">
        <f>MES_EOD!AC58+MES_EOD!AD58</f>
        <v>0</v>
      </c>
      <c r="L58">
        <f>NDMC_EOD!AC58+NDMC_EOD!AD58</f>
        <v>1.63</v>
      </c>
      <c r="M58">
        <f>TPDDL_EOD!AC58+TPDDL_EOD!AD58</f>
        <v>9.7899999999999991</v>
      </c>
      <c r="N58">
        <f t="shared" si="0"/>
        <v>32.64</v>
      </c>
      <c r="O58" s="154">
        <f t="shared" si="1"/>
        <v>-3.9999999999999147E-2</v>
      </c>
      <c r="P58">
        <v>13.693198529411767</v>
      </c>
      <c r="Q58">
        <v>7.5007965686274511</v>
      </c>
      <c r="R58">
        <v>0</v>
      </c>
      <c r="S58">
        <v>1.6280024509803921</v>
      </c>
      <c r="T58">
        <v>9.7780024509803916</v>
      </c>
      <c r="U58" s="156">
        <f t="shared" si="2"/>
        <v>32.6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84</v>
      </c>
      <c r="G59">
        <f t="shared" si="5"/>
        <v>31.6</v>
      </c>
      <c r="H59" s="154"/>
      <c r="I59">
        <f>BRPL_EOD!AC59+BRPL_EOD!AD59</f>
        <v>13.29</v>
      </c>
      <c r="J59">
        <f>BYPL_EOD!AC59+BYPL_EOD!AD59</f>
        <v>7.28</v>
      </c>
      <c r="K59">
        <f>MES_EOD!AC59+MES_EOD!AD59</f>
        <v>0</v>
      </c>
      <c r="L59">
        <f>NDMC_EOD!AC59+NDMC_EOD!AD59</f>
        <v>1.58</v>
      </c>
      <c r="M59">
        <f>TPDDL_EOD!AC59+TPDDL_EOD!AD59</f>
        <v>9.49</v>
      </c>
      <c r="N59">
        <f t="shared" si="0"/>
        <v>31.64</v>
      </c>
      <c r="O59" s="154">
        <f t="shared" si="1"/>
        <v>-3.9999999999999147E-2</v>
      </c>
      <c r="P59">
        <v>13.273198482932996</v>
      </c>
      <c r="Q59">
        <v>7.2707964601769914</v>
      </c>
      <c r="R59">
        <v>0</v>
      </c>
      <c r="S59">
        <v>1.5780025284450063</v>
      </c>
      <c r="T59">
        <v>9.4780025284450069</v>
      </c>
      <c r="U59" s="156">
        <f t="shared" si="2"/>
        <v>31.599999999999998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84</v>
      </c>
      <c r="G60">
        <f t="shared" si="5"/>
        <v>31.6</v>
      </c>
      <c r="H60" s="154"/>
      <c r="I60">
        <f>BRPL_EOD!AC60+BRPL_EOD!AD60</f>
        <v>13.29</v>
      </c>
      <c r="J60">
        <f>BYPL_EOD!AC60+BYPL_EOD!AD60</f>
        <v>7.28</v>
      </c>
      <c r="K60">
        <f>MES_EOD!AC60+MES_EOD!AD60</f>
        <v>0</v>
      </c>
      <c r="L60">
        <f>NDMC_EOD!AC60+NDMC_EOD!AD60</f>
        <v>1.58</v>
      </c>
      <c r="M60">
        <f>TPDDL_EOD!AC60+TPDDL_EOD!AD60</f>
        <v>9.49</v>
      </c>
      <c r="N60">
        <f t="shared" si="0"/>
        <v>31.64</v>
      </c>
      <c r="O60" s="154">
        <f t="shared" si="1"/>
        <v>-3.9999999999999147E-2</v>
      </c>
      <c r="P60">
        <v>13.273198482932996</v>
      </c>
      <c r="Q60">
        <v>7.2707964601769914</v>
      </c>
      <c r="R60">
        <v>0</v>
      </c>
      <c r="S60">
        <v>1.5780025284450063</v>
      </c>
      <c r="T60">
        <v>9.4780025284450069</v>
      </c>
      <c r="U60" s="156">
        <f t="shared" si="2"/>
        <v>31.599999999999998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84</v>
      </c>
      <c r="G61">
        <f t="shared" si="5"/>
        <v>31.6</v>
      </c>
      <c r="H61" s="154"/>
      <c r="I61">
        <f>BRPL_EOD!AC61+BRPL_EOD!AD61</f>
        <v>13.29</v>
      </c>
      <c r="J61">
        <f>BYPL_EOD!AC61+BYPL_EOD!AD61</f>
        <v>7.28</v>
      </c>
      <c r="K61">
        <f>MES_EOD!AC61+MES_EOD!AD61</f>
        <v>0</v>
      </c>
      <c r="L61">
        <f>NDMC_EOD!AC61+NDMC_EOD!AD61</f>
        <v>1.58</v>
      </c>
      <c r="M61">
        <f>TPDDL_EOD!AC61+TPDDL_EOD!AD61</f>
        <v>9.49</v>
      </c>
      <c r="N61">
        <f t="shared" si="0"/>
        <v>31.64</v>
      </c>
      <c r="O61" s="154">
        <f t="shared" si="1"/>
        <v>-3.9999999999999147E-2</v>
      </c>
      <c r="P61">
        <v>13.273198482932996</v>
      </c>
      <c r="Q61">
        <v>7.2707964601769914</v>
      </c>
      <c r="R61">
        <v>0</v>
      </c>
      <c r="S61">
        <v>1.5780025284450063</v>
      </c>
      <c r="T61">
        <v>9.4780025284450069</v>
      </c>
      <c r="U61" s="156">
        <f t="shared" si="2"/>
        <v>31.599999999999998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30.6</v>
      </c>
      <c r="E62">
        <f>GT!N62</f>
        <v>0</v>
      </c>
      <c r="F62">
        <f t="shared" si="4"/>
        <v>84</v>
      </c>
      <c r="G62">
        <f t="shared" si="5"/>
        <v>30.6</v>
      </c>
      <c r="H62" s="154"/>
      <c r="I62">
        <f>BRPL_EOD!AC62+BRPL_EOD!AD62</f>
        <v>12.88</v>
      </c>
      <c r="J62">
        <f>BYPL_EOD!AC62+BYPL_EOD!AD62</f>
        <v>7.05</v>
      </c>
      <c r="K62">
        <f>MES_EOD!AC62+MES_EOD!AD62</f>
        <v>0</v>
      </c>
      <c r="L62">
        <f>NDMC_EOD!AC62+NDMC_EOD!AD62</f>
        <v>1.53</v>
      </c>
      <c r="M62">
        <f>TPDDL_EOD!AC62+TPDDL_EOD!AD62</f>
        <v>9.1999999999999993</v>
      </c>
      <c r="N62">
        <f t="shared" si="0"/>
        <v>30.66</v>
      </c>
      <c r="O62" s="154">
        <f t="shared" si="1"/>
        <v>-5.9999999999998721E-2</v>
      </c>
      <c r="P62">
        <v>12.854794520547946</v>
      </c>
      <c r="Q62">
        <v>7.0362035225048922</v>
      </c>
      <c r="R62">
        <v>0</v>
      </c>
      <c r="S62">
        <v>1.5270058708414873</v>
      </c>
      <c r="T62">
        <v>9.1819960861056753</v>
      </c>
      <c r="U62" s="156">
        <f t="shared" si="2"/>
        <v>30.6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30.6</v>
      </c>
      <c r="E63">
        <f>GT!N63</f>
        <v>0</v>
      </c>
      <c r="F63">
        <f t="shared" si="4"/>
        <v>84</v>
      </c>
      <c r="G63">
        <f t="shared" si="5"/>
        <v>30.6</v>
      </c>
      <c r="H63" s="154"/>
      <c r="I63">
        <f>BRPL_EOD!AC63+BRPL_EOD!AD63</f>
        <v>12.88</v>
      </c>
      <c r="J63">
        <f>BYPL_EOD!AC63+BYPL_EOD!AD63</f>
        <v>7.05</v>
      </c>
      <c r="K63">
        <f>MES_EOD!AC63+MES_EOD!AD63</f>
        <v>0</v>
      </c>
      <c r="L63">
        <f>NDMC_EOD!AC63+NDMC_EOD!AD63</f>
        <v>1.53</v>
      </c>
      <c r="M63">
        <f>TPDDL_EOD!AC63+TPDDL_EOD!AD63</f>
        <v>9.1999999999999993</v>
      </c>
      <c r="N63">
        <f t="shared" si="0"/>
        <v>30.66</v>
      </c>
      <c r="O63" s="154">
        <f t="shared" si="1"/>
        <v>-5.9999999999998721E-2</v>
      </c>
      <c r="P63">
        <v>12.854794520547946</v>
      </c>
      <c r="Q63">
        <v>7.0362035225048922</v>
      </c>
      <c r="R63">
        <v>0</v>
      </c>
      <c r="S63">
        <v>1.5270058708414873</v>
      </c>
      <c r="T63">
        <v>9.1819960861056753</v>
      </c>
      <c r="U63" s="156">
        <f t="shared" si="2"/>
        <v>30.6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30.6</v>
      </c>
      <c r="E64">
        <f>GT!N64</f>
        <v>0</v>
      </c>
      <c r="F64">
        <f t="shared" si="4"/>
        <v>84</v>
      </c>
      <c r="G64">
        <f t="shared" si="5"/>
        <v>30.6</v>
      </c>
      <c r="H64" s="154"/>
      <c r="I64">
        <f>BRPL_EOD!AC64+BRPL_EOD!AD64</f>
        <v>12.88</v>
      </c>
      <c r="J64">
        <f>BYPL_EOD!AC64+BYPL_EOD!AD64</f>
        <v>7.05</v>
      </c>
      <c r="K64">
        <f>MES_EOD!AC64+MES_EOD!AD64</f>
        <v>0</v>
      </c>
      <c r="L64">
        <f>NDMC_EOD!AC64+NDMC_EOD!AD64</f>
        <v>1.53</v>
      </c>
      <c r="M64">
        <f>TPDDL_EOD!AC64+TPDDL_EOD!AD64</f>
        <v>9.1999999999999993</v>
      </c>
      <c r="N64">
        <f t="shared" si="0"/>
        <v>30.66</v>
      </c>
      <c r="O64" s="154">
        <f t="shared" si="1"/>
        <v>-5.9999999999998721E-2</v>
      </c>
      <c r="P64">
        <v>12.854794520547946</v>
      </c>
      <c r="Q64">
        <v>7.0362035225048922</v>
      </c>
      <c r="R64">
        <v>0</v>
      </c>
      <c r="S64">
        <v>1.5270058708414873</v>
      </c>
      <c r="T64">
        <v>9.1819960861056753</v>
      </c>
      <c r="U64" s="156">
        <f t="shared" si="2"/>
        <v>30.6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30.6</v>
      </c>
      <c r="E65">
        <f>GT!N65</f>
        <v>0</v>
      </c>
      <c r="F65">
        <f t="shared" si="4"/>
        <v>84</v>
      </c>
      <c r="G65">
        <f t="shared" si="5"/>
        <v>30.6</v>
      </c>
      <c r="H65" s="154"/>
      <c r="I65">
        <f>BRPL_EOD!AC65+BRPL_EOD!AD65</f>
        <v>8.68</v>
      </c>
      <c r="J65">
        <f>BYPL_EOD!AC65+BYPL_EOD!AD65</f>
        <v>14.86</v>
      </c>
      <c r="K65">
        <f>MES_EOD!AC65+MES_EOD!AD65</f>
        <v>0</v>
      </c>
      <c r="L65">
        <f>NDMC_EOD!AC65+NDMC_EOD!AD65</f>
        <v>1.03</v>
      </c>
      <c r="M65">
        <f>TPDDL_EOD!AC65+TPDDL_EOD!AD65</f>
        <v>6.2</v>
      </c>
      <c r="N65">
        <f t="shared" si="0"/>
        <v>30.77</v>
      </c>
      <c r="O65" s="154">
        <f t="shared" si="1"/>
        <v>-0.16999999999999815</v>
      </c>
      <c r="P65">
        <v>8.6320441988950272</v>
      </c>
      <c r="Q65">
        <v>14.777900552486189</v>
      </c>
      <c r="R65">
        <v>0</v>
      </c>
      <c r="S65">
        <v>1.0243093922651934</v>
      </c>
      <c r="T65">
        <v>6.1657458563535918</v>
      </c>
      <c r="U65" s="156">
        <f t="shared" si="2"/>
        <v>30.600000000000005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30.6</v>
      </c>
      <c r="E66">
        <f>GT!N66</f>
        <v>0</v>
      </c>
      <c r="F66">
        <f t="shared" si="4"/>
        <v>84</v>
      </c>
      <c r="G66">
        <f t="shared" si="5"/>
        <v>30.6</v>
      </c>
      <c r="H66" s="154"/>
      <c r="I66">
        <f>BRPL_EOD!AC66+BRPL_EOD!AD66</f>
        <v>7.83</v>
      </c>
      <c r="J66">
        <f>BYPL_EOD!AC66+BYPL_EOD!AD66</f>
        <v>16.440000000000001</v>
      </c>
      <c r="K66">
        <f>MES_EOD!AC66+MES_EOD!AD66</f>
        <v>0</v>
      </c>
      <c r="L66">
        <f>NDMC_EOD!AC66+NDMC_EOD!AD66</f>
        <v>0.93</v>
      </c>
      <c r="M66">
        <f>TPDDL_EOD!AC66+TPDDL_EOD!AD66</f>
        <v>5.59</v>
      </c>
      <c r="N66">
        <f t="shared" si="0"/>
        <v>30.790000000000003</v>
      </c>
      <c r="O66" s="154">
        <f t="shared" si="1"/>
        <v>-0.19000000000000128</v>
      </c>
      <c r="P66">
        <v>7.7816823644040269</v>
      </c>
      <c r="Q66">
        <v>16.338551477752517</v>
      </c>
      <c r="R66">
        <v>0</v>
      </c>
      <c r="S66">
        <v>0.92426112374147451</v>
      </c>
      <c r="T66">
        <v>5.5555050341019809</v>
      </c>
      <c r="U66" s="156">
        <f t="shared" si="2"/>
        <v>30.599999999999998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84</v>
      </c>
      <c r="G67">
        <f t="shared" si="5"/>
        <v>31.6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31.64</v>
      </c>
      <c r="O67" s="154">
        <f t="shared" ref="O67:O98" si="7">G67-N67</f>
        <v>-3.9999999999999147E-2</v>
      </c>
      <c r="P67">
        <v>13.273198482932996</v>
      </c>
      <c r="Q67">
        <v>7.2707964601769914</v>
      </c>
      <c r="R67">
        <v>0</v>
      </c>
      <c r="S67">
        <v>1.5780025284450063</v>
      </c>
      <c r="T67">
        <v>9.4780025284450069</v>
      </c>
      <c r="U67" s="156">
        <f t="shared" ref="U67:U98" si="8">SUM(P67:T67)</f>
        <v>31.599999999999998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84</v>
      </c>
      <c r="G68">
        <f t="shared" ref="G68:G98" si="11">D68+E68-X68</f>
        <v>31.6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31.64</v>
      </c>
      <c r="O68" s="154">
        <f t="shared" si="7"/>
        <v>-3.9999999999999147E-2</v>
      </c>
      <c r="P68">
        <v>13.273198482932996</v>
      </c>
      <c r="Q68">
        <v>7.2707964601769914</v>
      </c>
      <c r="R68">
        <v>0</v>
      </c>
      <c r="S68">
        <v>1.5780025284450063</v>
      </c>
      <c r="T68">
        <v>9.4780025284450069</v>
      </c>
      <c r="U68" s="156">
        <f t="shared" si="8"/>
        <v>31.599999999999998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84</v>
      </c>
      <c r="G69">
        <f t="shared" si="11"/>
        <v>31.6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31.64</v>
      </c>
      <c r="O69" s="154">
        <f t="shared" si="7"/>
        <v>-3.9999999999999147E-2</v>
      </c>
      <c r="P69">
        <v>13.273198482932996</v>
      </c>
      <c r="Q69">
        <v>7.2707964601769914</v>
      </c>
      <c r="R69">
        <v>0</v>
      </c>
      <c r="S69">
        <v>1.5780025284450063</v>
      </c>
      <c r="T69">
        <v>9.4780025284450069</v>
      </c>
      <c r="U69" s="156">
        <f t="shared" si="8"/>
        <v>31.599999999999998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84</v>
      </c>
      <c r="G70">
        <f t="shared" si="11"/>
        <v>31.6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31.64</v>
      </c>
      <c r="O70" s="154">
        <f t="shared" si="7"/>
        <v>-3.9999999999999147E-2</v>
      </c>
      <c r="P70">
        <v>13.273198482932996</v>
      </c>
      <c r="Q70">
        <v>7.2707964601769914</v>
      </c>
      <c r="R70">
        <v>0</v>
      </c>
      <c r="S70">
        <v>1.5780025284450063</v>
      </c>
      <c r="T70">
        <v>9.4780025284450069</v>
      </c>
      <c r="U70" s="156">
        <f t="shared" si="8"/>
        <v>31.599999999999998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31.6</v>
      </c>
      <c r="E71">
        <f>GT!N71</f>
        <v>0</v>
      </c>
      <c r="F71">
        <f t="shared" si="10"/>
        <v>84</v>
      </c>
      <c r="G71">
        <f t="shared" si="11"/>
        <v>31.6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31.64</v>
      </c>
      <c r="O71" s="154">
        <f t="shared" si="7"/>
        <v>-3.9999999999999147E-2</v>
      </c>
      <c r="P71">
        <v>13.273198482932996</v>
      </c>
      <c r="Q71">
        <v>7.2707964601769914</v>
      </c>
      <c r="R71">
        <v>0</v>
      </c>
      <c r="S71">
        <v>1.5780025284450063</v>
      </c>
      <c r="T71">
        <v>9.4780025284450069</v>
      </c>
      <c r="U71" s="156">
        <f t="shared" si="8"/>
        <v>31.599999999999998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84</v>
      </c>
      <c r="G72">
        <f t="shared" si="11"/>
        <v>31.6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31.64</v>
      </c>
      <c r="O72" s="154">
        <f t="shared" si="7"/>
        <v>-3.9999999999999147E-2</v>
      </c>
      <c r="P72">
        <v>13.273198482932996</v>
      </c>
      <c r="Q72">
        <v>7.2707964601769914</v>
      </c>
      <c r="R72">
        <v>0</v>
      </c>
      <c r="S72">
        <v>1.5780025284450063</v>
      </c>
      <c r="T72">
        <v>9.4780025284450069</v>
      </c>
      <c r="U72" s="156">
        <f t="shared" si="8"/>
        <v>31.599999999999998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31.6</v>
      </c>
      <c r="E73">
        <f>GT!N73</f>
        <v>0</v>
      </c>
      <c r="F73">
        <f t="shared" si="10"/>
        <v>84</v>
      </c>
      <c r="G73">
        <f t="shared" si="11"/>
        <v>31.6</v>
      </c>
      <c r="H73" s="154"/>
      <c r="I73">
        <f>BRPL_EOD!AC73+BRPL_EOD!AD73</f>
        <v>13.29</v>
      </c>
      <c r="J73">
        <f>BYPL_EOD!AC73+BYPL_EOD!AD73</f>
        <v>7.28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31.64</v>
      </c>
      <c r="O73" s="154">
        <f t="shared" si="7"/>
        <v>-3.9999999999999147E-2</v>
      </c>
      <c r="P73">
        <v>13.273198482932996</v>
      </c>
      <c r="Q73">
        <v>7.2707964601769914</v>
      </c>
      <c r="R73">
        <v>0</v>
      </c>
      <c r="S73">
        <v>1.5780025284450063</v>
      </c>
      <c r="T73">
        <v>9.4780025284450069</v>
      </c>
      <c r="U73" s="156">
        <f t="shared" si="8"/>
        <v>31.599999999999998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31.6</v>
      </c>
      <c r="E74">
        <f>GT!N74</f>
        <v>0</v>
      </c>
      <c r="F74">
        <f t="shared" si="10"/>
        <v>84</v>
      </c>
      <c r="G74">
        <f t="shared" si="11"/>
        <v>31.6</v>
      </c>
      <c r="H74" s="154"/>
      <c r="I74">
        <f>BRPL_EOD!AC74+BRPL_EOD!AD74</f>
        <v>13.29</v>
      </c>
      <c r="J74">
        <f>BYPL_EOD!AC74+BYPL_EOD!AD74</f>
        <v>7.28</v>
      </c>
      <c r="K74">
        <f>MES_EOD!AC74+MES_EOD!AD74</f>
        <v>0</v>
      </c>
      <c r="L74">
        <f>NDMC_EOD!AC74+NDMC_EOD!AD74</f>
        <v>1.58</v>
      </c>
      <c r="M74">
        <f>TPDDL_EOD!AC74+TPDDL_EOD!AD74</f>
        <v>9.49</v>
      </c>
      <c r="N74">
        <f t="shared" si="6"/>
        <v>31.64</v>
      </c>
      <c r="O74" s="154">
        <f t="shared" si="7"/>
        <v>-3.9999999999999147E-2</v>
      </c>
      <c r="P74">
        <v>13.273198482932996</v>
      </c>
      <c r="Q74">
        <v>7.2707964601769914</v>
      </c>
      <c r="R74">
        <v>0</v>
      </c>
      <c r="S74">
        <v>1.5780025284450063</v>
      </c>
      <c r="T74">
        <v>9.4780025284450069</v>
      </c>
      <c r="U74" s="156">
        <f t="shared" si="8"/>
        <v>31.599999999999998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13.29</v>
      </c>
      <c r="J75">
        <f>BYPL_EOD!AC75+BYPL_EOD!AD75</f>
        <v>7.28</v>
      </c>
      <c r="K75">
        <f>MES_EOD!AC75+MES_EOD!AD75</f>
        <v>0</v>
      </c>
      <c r="L75">
        <f>NDMC_EOD!AC75+NDMC_EOD!AD75</f>
        <v>1.58</v>
      </c>
      <c r="M75">
        <f>TPDDL_EOD!AC75+TPDDL_EOD!AD75</f>
        <v>9.49</v>
      </c>
      <c r="N75">
        <f t="shared" si="6"/>
        <v>31.64</v>
      </c>
      <c r="O75" s="154">
        <f t="shared" si="7"/>
        <v>-3.9999999999999147E-2</v>
      </c>
      <c r="P75">
        <v>13.273198482932996</v>
      </c>
      <c r="Q75">
        <v>7.2707964601769914</v>
      </c>
      <c r="R75">
        <v>0</v>
      </c>
      <c r="S75">
        <v>1.5780025284450063</v>
      </c>
      <c r="T75">
        <v>9.4780025284450069</v>
      </c>
      <c r="U75" s="156">
        <f t="shared" si="8"/>
        <v>31.599999999999998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13.29</v>
      </c>
      <c r="J76">
        <f>BYPL_EOD!AC76+BYPL_EOD!AD76</f>
        <v>7.28</v>
      </c>
      <c r="K76">
        <f>MES_EOD!AC76+MES_EOD!AD76</f>
        <v>0</v>
      </c>
      <c r="L76">
        <f>NDMC_EOD!AC76+NDMC_EOD!AD76</f>
        <v>1.58</v>
      </c>
      <c r="M76">
        <f>TPDDL_EOD!AC76+TPDDL_EOD!AD76</f>
        <v>9.49</v>
      </c>
      <c r="N76">
        <f t="shared" si="6"/>
        <v>31.64</v>
      </c>
      <c r="O76" s="154">
        <f t="shared" si="7"/>
        <v>-3.9999999999999147E-2</v>
      </c>
      <c r="P76">
        <v>13.273198482932996</v>
      </c>
      <c r="Q76">
        <v>7.2707964601769914</v>
      </c>
      <c r="R76">
        <v>0</v>
      </c>
      <c r="S76">
        <v>1.5780025284450063</v>
      </c>
      <c r="T76">
        <v>9.4780025284450069</v>
      </c>
      <c r="U76" s="156">
        <f t="shared" si="8"/>
        <v>31.599999999999998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1.58</v>
      </c>
      <c r="M77">
        <f>TPDDL_EOD!AC77+TPDDL_EOD!AD77</f>
        <v>9.49</v>
      </c>
      <c r="N77">
        <f t="shared" si="6"/>
        <v>31.64</v>
      </c>
      <c r="O77" s="154">
        <f t="shared" si="7"/>
        <v>-3.9999999999999147E-2</v>
      </c>
      <c r="P77">
        <v>13.273198482932996</v>
      </c>
      <c r="Q77">
        <v>7.2707964601769914</v>
      </c>
      <c r="R77">
        <v>0</v>
      </c>
      <c r="S77">
        <v>1.5780025284450063</v>
      </c>
      <c r="T77">
        <v>9.4780025284450069</v>
      </c>
      <c r="U77" s="156">
        <f t="shared" si="8"/>
        <v>31.599999999999998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1.58</v>
      </c>
      <c r="M78">
        <f>TPDDL_EOD!AC78+TPDDL_EOD!AD78</f>
        <v>9.49</v>
      </c>
      <c r="N78">
        <f t="shared" si="6"/>
        <v>31.64</v>
      </c>
      <c r="O78" s="154">
        <f t="shared" si="7"/>
        <v>-3.9999999999999147E-2</v>
      </c>
      <c r="P78">
        <v>13.273198482932996</v>
      </c>
      <c r="Q78">
        <v>7.2707964601769914</v>
      </c>
      <c r="R78">
        <v>0</v>
      </c>
      <c r="S78">
        <v>1.5780025284450063</v>
      </c>
      <c r="T78">
        <v>9.4780025284450069</v>
      </c>
      <c r="U78" s="156">
        <f t="shared" si="8"/>
        <v>31.599999999999998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33.58</v>
      </c>
      <c r="E79">
        <f>GT!N79</f>
        <v>0</v>
      </c>
      <c r="F79">
        <f t="shared" si="10"/>
        <v>84</v>
      </c>
      <c r="G79">
        <f t="shared" si="11"/>
        <v>33.58</v>
      </c>
      <c r="H79" s="154"/>
      <c r="I79">
        <f>BRPL_EOD!AC79+BRPL_EOD!AD79</f>
        <v>14.12</v>
      </c>
      <c r="J79">
        <f>BYPL_EOD!AC79+BYPL_EOD!AD79</f>
        <v>7.73</v>
      </c>
      <c r="K79">
        <f>MES_EOD!AC79+MES_EOD!AD79</f>
        <v>0</v>
      </c>
      <c r="L79">
        <f>NDMC_EOD!AC79+NDMC_EOD!AD79</f>
        <v>1.68</v>
      </c>
      <c r="M79">
        <f>TPDDL_EOD!AC79+TPDDL_EOD!AD79</f>
        <v>10.09</v>
      </c>
      <c r="N79">
        <f t="shared" si="6"/>
        <v>33.620000000000005</v>
      </c>
      <c r="O79" s="154">
        <f t="shared" si="7"/>
        <v>-4.0000000000006253E-2</v>
      </c>
      <c r="P79">
        <v>14.103200475907194</v>
      </c>
      <c r="Q79">
        <v>7.7208030933967864</v>
      </c>
      <c r="R79">
        <v>0</v>
      </c>
      <c r="S79">
        <v>1.6780011897679949</v>
      </c>
      <c r="T79">
        <v>10.077995240928017</v>
      </c>
      <c r="U79" s="156">
        <f t="shared" si="8"/>
        <v>33.579999999999991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33.58</v>
      </c>
      <c r="E80">
        <f>GT!N80</f>
        <v>0</v>
      </c>
      <c r="F80">
        <f t="shared" si="10"/>
        <v>84</v>
      </c>
      <c r="G80">
        <f t="shared" si="11"/>
        <v>33.58</v>
      </c>
      <c r="H80" s="154"/>
      <c r="I80">
        <f>BRPL_EOD!AC80+BRPL_EOD!AD80</f>
        <v>14.12</v>
      </c>
      <c r="J80">
        <f>BYPL_EOD!AC80+BYPL_EOD!AD80</f>
        <v>7.73</v>
      </c>
      <c r="K80">
        <f>MES_EOD!AC80+MES_EOD!AD80</f>
        <v>0</v>
      </c>
      <c r="L80">
        <f>NDMC_EOD!AC80+NDMC_EOD!AD80</f>
        <v>1.68</v>
      </c>
      <c r="M80">
        <f>TPDDL_EOD!AC80+TPDDL_EOD!AD80</f>
        <v>10.09</v>
      </c>
      <c r="N80">
        <f t="shared" si="6"/>
        <v>33.620000000000005</v>
      </c>
      <c r="O80" s="154">
        <f t="shared" si="7"/>
        <v>-4.0000000000006253E-2</v>
      </c>
      <c r="P80">
        <v>14.103200475907194</v>
      </c>
      <c r="Q80">
        <v>7.7208030933967864</v>
      </c>
      <c r="R80">
        <v>0</v>
      </c>
      <c r="S80">
        <v>1.6780011897679949</v>
      </c>
      <c r="T80">
        <v>10.077995240928017</v>
      </c>
      <c r="U80" s="156">
        <f t="shared" si="8"/>
        <v>33.579999999999991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33.58</v>
      </c>
      <c r="E81">
        <f>GT!N81</f>
        <v>0</v>
      </c>
      <c r="F81">
        <f t="shared" si="10"/>
        <v>84</v>
      </c>
      <c r="G81">
        <f t="shared" si="11"/>
        <v>33.58</v>
      </c>
      <c r="H81" s="154"/>
      <c r="I81">
        <f>BRPL_EOD!AC81+BRPL_EOD!AD81</f>
        <v>14.12</v>
      </c>
      <c r="J81">
        <f>BYPL_EOD!AC81+BYPL_EOD!AD81</f>
        <v>7.73</v>
      </c>
      <c r="K81">
        <f>MES_EOD!AC81+MES_EOD!AD81</f>
        <v>0</v>
      </c>
      <c r="L81">
        <f>NDMC_EOD!AC81+NDMC_EOD!AD81</f>
        <v>1.68</v>
      </c>
      <c r="M81">
        <f>TPDDL_EOD!AC81+TPDDL_EOD!AD81</f>
        <v>10.09</v>
      </c>
      <c r="N81">
        <f t="shared" si="6"/>
        <v>33.620000000000005</v>
      </c>
      <c r="O81" s="154">
        <f t="shared" si="7"/>
        <v>-4.0000000000006253E-2</v>
      </c>
      <c r="P81">
        <v>14.103200475907194</v>
      </c>
      <c r="Q81">
        <v>7.7208030933967864</v>
      </c>
      <c r="R81">
        <v>0</v>
      </c>
      <c r="S81">
        <v>1.6780011897679949</v>
      </c>
      <c r="T81">
        <v>10.077995240928017</v>
      </c>
      <c r="U81" s="156">
        <f t="shared" si="8"/>
        <v>33.579999999999991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33.58</v>
      </c>
      <c r="E82">
        <f>GT!N82</f>
        <v>0</v>
      </c>
      <c r="F82">
        <f t="shared" si="10"/>
        <v>84</v>
      </c>
      <c r="G82">
        <f t="shared" si="11"/>
        <v>33.58</v>
      </c>
      <c r="H82" s="154"/>
      <c r="I82">
        <f>BRPL_EOD!AC82+BRPL_EOD!AD82</f>
        <v>14.12</v>
      </c>
      <c r="J82">
        <f>BYPL_EOD!AC82+BYPL_EOD!AD82</f>
        <v>7.73</v>
      </c>
      <c r="K82">
        <f>MES_EOD!AC82+MES_EOD!AD82</f>
        <v>0</v>
      </c>
      <c r="L82">
        <f>NDMC_EOD!AC82+NDMC_EOD!AD82</f>
        <v>1.68</v>
      </c>
      <c r="M82">
        <f>TPDDL_EOD!AC82+TPDDL_EOD!AD82</f>
        <v>10.09</v>
      </c>
      <c r="N82">
        <f t="shared" si="6"/>
        <v>33.620000000000005</v>
      </c>
      <c r="O82" s="154">
        <f t="shared" si="7"/>
        <v>-4.0000000000006253E-2</v>
      </c>
      <c r="P82">
        <v>14.103200475907194</v>
      </c>
      <c r="Q82">
        <v>7.7208030933967864</v>
      </c>
      <c r="R82">
        <v>0</v>
      </c>
      <c r="S82">
        <v>1.6780011897679949</v>
      </c>
      <c r="T82">
        <v>10.077995240928017</v>
      </c>
      <c r="U82" s="156">
        <f t="shared" si="8"/>
        <v>33.579999999999991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33.58</v>
      </c>
      <c r="E83">
        <f>GT!N83</f>
        <v>0</v>
      </c>
      <c r="F83">
        <f t="shared" si="10"/>
        <v>84</v>
      </c>
      <c r="G83">
        <f t="shared" si="11"/>
        <v>33.58</v>
      </c>
      <c r="H83" s="154"/>
      <c r="I83">
        <f>BRPL_EOD!AC83+BRPL_EOD!AD83</f>
        <v>14.12</v>
      </c>
      <c r="J83">
        <f>BYPL_EOD!AC83+BYPL_EOD!AD83</f>
        <v>7.73</v>
      </c>
      <c r="K83">
        <f>MES_EOD!AC83+MES_EOD!AD83</f>
        <v>0</v>
      </c>
      <c r="L83">
        <f>NDMC_EOD!AC83+NDMC_EOD!AD83</f>
        <v>1.68</v>
      </c>
      <c r="M83">
        <f>TPDDL_EOD!AC83+TPDDL_EOD!AD83</f>
        <v>10.09</v>
      </c>
      <c r="N83">
        <f t="shared" si="6"/>
        <v>33.620000000000005</v>
      </c>
      <c r="O83" s="154">
        <f t="shared" si="7"/>
        <v>-4.0000000000006253E-2</v>
      </c>
      <c r="P83">
        <v>14.103200475907194</v>
      </c>
      <c r="Q83">
        <v>7.7208030933967864</v>
      </c>
      <c r="R83">
        <v>0</v>
      </c>
      <c r="S83">
        <v>1.6780011897679949</v>
      </c>
      <c r="T83">
        <v>10.077995240928017</v>
      </c>
      <c r="U83" s="156">
        <f t="shared" si="8"/>
        <v>33.579999999999991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8.9</v>
      </c>
      <c r="J84">
        <f>BYPL_EOD!AC84+BYPL_EOD!AD84</f>
        <v>17.47</v>
      </c>
      <c r="K84">
        <f>MES_EOD!AC84+MES_EOD!AD84</f>
        <v>0</v>
      </c>
      <c r="L84">
        <f>NDMC_EOD!AC84+NDMC_EOD!AD84</f>
        <v>1.06</v>
      </c>
      <c r="M84">
        <f>TPDDL_EOD!AC84+TPDDL_EOD!AD84</f>
        <v>6.35</v>
      </c>
      <c r="N84">
        <f t="shared" si="6"/>
        <v>33.779999999999994</v>
      </c>
      <c r="O84" s="154">
        <f t="shared" si="7"/>
        <v>-0.17999999999999261</v>
      </c>
      <c r="P84">
        <v>8.8525754884547094</v>
      </c>
      <c r="Q84">
        <v>17.376909413854353</v>
      </c>
      <c r="R84">
        <v>0</v>
      </c>
      <c r="S84">
        <v>1.0543516873889878</v>
      </c>
      <c r="T84">
        <v>6.3161634103019546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8.9</v>
      </c>
      <c r="J85">
        <f>BYPL_EOD!AC85+BYPL_EOD!AD85</f>
        <v>17.47</v>
      </c>
      <c r="K85">
        <f>MES_EOD!AC85+MES_EOD!AD85</f>
        <v>0</v>
      </c>
      <c r="L85">
        <f>NDMC_EOD!AC85+NDMC_EOD!AD85</f>
        <v>1.06</v>
      </c>
      <c r="M85">
        <f>TPDDL_EOD!AC85+TPDDL_EOD!AD85</f>
        <v>6.35</v>
      </c>
      <c r="N85">
        <f t="shared" si="6"/>
        <v>33.779999999999994</v>
      </c>
      <c r="O85" s="154">
        <f t="shared" si="7"/>
        <v>-0.17999999999999261</v>
      </c>
      <c r="P85">
        <v>8.8525754884547094</v>
      </c>
      <c r="Q85">
        <v>17.376909413854353</v>
      </c>
      <c r="R85">
        <v>0</v>
      </c>
      <c r="S85">
        <v>1.0543516873889878</v>
      </c>
      <c r="T85">
        <v>6.3161634103019546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8.9</v>
      </c>
      <c r="J86">
        <f>BYPL_EOD!AC86+BYPL_EOD!AD86</f>
        <v>17.47</v>
      </c>
      <c r="K86">
        <f>MES_EOD!AC86+MES_EOD!AD86</f>
        <v>0</v>
      </c>
      <c r="L86">
        <f>NDMC_EOD!AC86+NDMC_EOD!AD86</f>
        <v>1.06</v>
      </c>
      <c r="M86">
        <f>TPDDL_EOD!AC86+TPDDL_EOD!AD86</f>
        <v>6.35</v>
      </c>
      <c r="N86">
        <f t="shared" si="6"/>
        <v>33.779999999999994</v>
      </c>
      <c r="O86" s="154">
        <f t="shared" si="7"/>
        <v>-0.17999999999999261</v>
      </c>
      <c r="P86">
        <v>8.8525754884547094</v>
      </c>
      <c r="Q86">
        <v>17.376909413854353</v>
      </c>
      <c r="R86">
        <v>0</v>
      </c>
      <c r="S86">
        <v>1.0543516873889878</v>
      </c>
      <c r="T86">
        <v>6.3161634103019546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34.39</v>
      </c>
      <c r="E87">
        <f>GT!N87</f>
        <v>0</v>
      </c>
      <c r="F87">
        <f t="shared" si="10"/>
        <v>84</v>
      </c>
      <c r="G87">
        <f t="shared" si="11"/>
        <v>34.39</v>
      </c>
      <c r="H87" s="154"/>
      <c r="I87">
        <f>BRPL_EOD!AC87+BRPL_EOD!AD87</f>
        <v>8.3699999999999992</v>
      </c>
      <c r="J87">
        <f>BYPL_EOD!AC87+BYPL_EOD!AD87</f>
        <v>19.41</v>
      </c>
      <c r="K87">
        <f>MES_EOD!AC87+MES_EOD!AD87</f>
        <v>0</v>
      </c>
      <c r="L87">
        <f>NDMC_EOD!AC87+NDMC_EOD!AD87</f>
        <v>1.03</v>
      </c>
      <c r="M87">
        <f>TPDDL_EOD!AC87+TPDDL_EOD!AD87</f>
        <v>5.98</v>
      </c>
      <c r="N87">
        <f t="shared" si="6"/>
        <v>34.790000000000006</v>
      </c>
      <c r="O87" s="154">
        <f t="shared" si="7"/>
        <v>-0.40000000000000568</v>
      </c>
      <c r="P87">
        <v>8.2737654498419069</v>
      </c>
      <c r="Q87">
        <v>19.186832423110086</v>
      </c>
      <c r="R87">
        <v>0</v>
      </c>
      <c r="S87">
        <v>1.0181575165277377</v>
      </c>
      <c r="T87">
        <v>5.9112446105202636</v>
      </c>
      <c r="U87" s="156">
        <f t="shared" si="8"/>
        <v>34.389999999999993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8.3699999999999992</v>
      </c>
      <c r="J88">
        <f>BYPL_EOD!AC88+BYPL_EOD!AD88</f>
        <v>19.41</v>
      </c>
      <c r="K88">
        <f>MES_EOD!AC88+MES_EOD!AD88</f>
        <v>0</v>
      </c>
      <c r="L88">
        <f>NDMC_EOD!AC88+NDMC_EOD!AD88</f>
        <v>1.03</v>
      </c>
      <c r="M88">
        <f>TPDDL_EOD!AC88+TPDDL_EOD!AD88</f>
        <v>5.98</v>
      </c>
      <c r="N88">
        <f t="shared" si="6"/>
        <v>34.790000000000006</v>
      </c>
      <c r="O88" s="154">
        <f t="shared" si="7"/>
        <v>-0.19000000000000483</v>
      </c>
      <c r="P88">
        <v>8.3242885886749054</v>
      </c>
      <c r="Q88">
        <v>19.303995400977289</v>
      </c>
      <c r="R88">
        <v>0</v>
      </c>
      <c r="S88">
        <v>1.0243748203506753</v>
      </c>
      <c r="T88">
        <v>5.9473411899971254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8.3699999999999992</v>
      </c>
      <c r="J89">
        <f>BYPL_EOD!AC89+BYPL_EOD!AD89</f>
        <v>19.41</v>
      </c>
      <c r="K89">
        <f>MES_EOD!AC89+MES_EOD!AD89</f>
        <v>0</v>
      </c>
      <c r="L89">
        <f>NDMC_EOD!AC89+NDMC_EOD!AD89</f>
        <v>1.03</v>
      </c>
      <c r="M89">
        <f>TPDDL_EOD!AC89+TPDDL_EOD!AD89</f>
        <v>5.98</v>
      </c>
      <c r="N89">
        <f t="shared" si="6"/>
        <v>34.790000000000006</v>
      </c>
      <c r="O89" s="154">
        <f t="shared" si="7"/>
        <v>-0.19000000000000483</v>
      </c>
      <c r="P89">
        <v>8.3242885886749054</v>
      </c>
      <c r="Q89">
        <v>19.303995400977289</v>
      </c>
      <c r="R89">
        <v>0</v>
      </c>
      <c r="S89">
        <v>1.0243748203506753</v>
      </c>
      <c r="T89">
        <v>5.9473411899971254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8.3699999999999992</v>
      </c>
      <c r="J90">
        <f>BYPL_EOD!AC90+BYPL_EOD!AD90</f>
        <v>19.41</v>
      </c>
      <c r="K90">
        <f>MES_EOD!AC90+MES_EOD!AD90</f>
        <v>0</v>
      </c>
      <c r="L90">
        <f>NDMC_EOD!AC90+NDMC_EOD!AD90</f>
        <v>1.03</v>
      </c>
      <c r="M90">
        <f>TPDDL_EOD!AC90+TPDDL_EOD!AD90</f>
        <v>5.98</v>
      </c>
      <c r="N90">
        <f t="shared" si="6"/>
        <v>34.790000000000006</v>
      </c>
      <c r="O90" s="154">
        <f t="shared" si="7"/>
        <v>-0.19000000000000483</v>
      </c>
      <c r="P90">
        <v>8.3242885886749054</v>
      </c>
      <c r="Q90">
        <v>19.303995400977289</v>
      </c>
      <c r="R90">
        <v>0</v>
      </c>
      <c r="S90">
        <v>1.0243748203506753</v>
      </c>
      <c r="T90">
        <v>5.9473411899971254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33.630000000000003</v>
      </c>
      <c r="E91">
        <f>GT!N91</f>
        <v>0</v>
      </c>
      <c r="F91">
        <f t="shared" si="10"/>
        <v>84</v>
      </c>
      <c r="G91">
        <f t="shared" si="11"/>
        <v>33.630000000000003</v>
      </c>
      <c r="H91" s="154"/>
      <c r="I91">
        <f>BRPL_EOD!AC91+BRPL_EOD!AD91</f>
        <v>14.12</v>
      </c>
      <c r="J91">
        <f>BYPL_EOD!AC91+BYPL_EOD!AD91</f>
        <v>7.73</v>
      </c>
      <c r="K91">
        <f>MES_EOD!AC91+MES_EOD!AD91</f>
        <v>0</v>
      </c>
      <c r="L91">
        <f>NDMC_EOD!AC91+NDMC_EOD!AD91</f>
        <v>1.73</v>
      </c>
      <c r="M91">
        <f>TPDDL_EOD!AC91+TPDDL_EOD!AD91</f>
        <v>10.09</v>
      </c>
      <c r="N91">
        <f t="shared" si="6"/>
        <v>33.67</v>
      </c>
      <c r="O91" s="154">
        <f t="shared" si="7"/>
        <v>-3.9999999999999147E-2</v>
      </c>
      <c r="P91">
        <v>14.103225423225423</v>
      </c>
      <c r="Q91">
        <v>7.7208167508167511</v>
      </c>
      <c r="R91">
        <v>0</v>
      </c>
      <c r="S91">
        <v>1.727944757944758</v>
      </c>
      <c r="T91">
        <v>10.078013068013068</v>
      </c>
      <c r="U91" s="156">
        <f t="shared" si="8"/>
        <v>33.629999999999995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33.630000000000003</v>
      </c>
      <c r="E92">
        <f>GT!N92</f>
        <v>0</v>
      </c>
      <c r="F92">
        <f t="shared" si="10"/>
        <v>84</v>
      </c>
      <c r="G92">
        <f t="shared" si="11"/>
        <v>33.630000000000003</v>
      </c>
      <c r="H92" s="154"/>
      <c r="I92">
        <f>BRPL_EOD!AC92+BRPL_EOD!AD92</f>
        <v>14.12</v>
      </c>
      <c r="J92">
        <f>BYPL_EOD!AC92+BYPL_EOD!AD92</f>
        <v>7.73</v>
      </c>
      <c r="K92">
        <f>MES_EOD!AC92+MES_EOD!AD92</f>
        <v>0</v>
      </c>
      <c r="L92">
        <f>NDMC_EOD!AC92+NDMC_EOD!AD92</f>
        <v>1.73</v>
      </c>
      <c r="M92">
        <f>TPDDL_EOD!AC92+TPDDL_EOD!AD92</f>
        <v>10.09</v>
      </c>
      <c r="N92">
        <f t="shared" si="6"/>
        <v>33.67</v>
      </c>
      <c r="O92" s="154">
        <f t="shared" si="7"/>
        <v>-3.9999999999999147E-2</v>
      </c>
      <c r="P92">
        <v>14.103225423225423</v>
      </c>
      <c r="Q92">
        <v>7.7208167508167511</v>
      </c>
      <c r="R92">
        <v>0</v>
      </c>
      <c r="S92">
        <v>1.727944757944758</v>
      </c>
      <c r="T92">
        <v>10.078013068013068</v>
      </c>
      <c r="U92" s="156">
        <f t="shared" si="8"/>
        <v>33.629999999999995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9.15</v>
      </c>
      <c r="J93">
        <f>BYPL_EOD!AC93+BYPL_EOD!AD93</f>
        <v>17.97</v>
      </c>
      <c r="K93">
        <f>MES_EOD!AC93+MES_EOD!AD93</f>
        <v>0</v>
      </c>
      <c r="L93">
        <f>NDMC_EOD!AC93+NDMC_EOD!AD93</f>
        <v>1.1200000000000001</v>
      </c>
      <c r="M93">
        <f>TPDDL_EOD!AC93+TPDDL_EOD!AD93</f>
        <v>6.54</v>
      </c>
      <c r="N93">
        <f t="shared" si="6"/>
        <v>34.78</v>
      </c>
      <c r="O93" s="154">
        <f t="shared" si="7"/>
        <v>-0.17999999999999972</v>
      </c>
      <c r="P93">
        <v>9.1026451983898795</v>
      </c>
      <c r="Q93">
        <v>17.876998274870616</v>
      </c>
      <c r="R93">
        <v>0</v>
      </c>
      <c r="S93">
        <v>1.1142035652673952</v>
      </c>
      <c r="T93">
        <v>6.5061529614721101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9.15</v>
      </c>
      <c r="J94">
        <f>BYPL_EOD!AC94+BYPL_EOD!AD94</f>
        <v>17.97</v>
      </c>
      <c r="K94">
        <f>MES_EOD!AC94+MES_EOD!AD94</f>
        <v>0</v>
      </c>
      <c r="L94">
        <f>NDMC_EOD!AC94+NDMC_EOD!AD94</f>
        <v>1.1200000000000001</v>
      </c>
      <c r="M94">
        <f>TPDDL_EOD!AC94+TPDDL_EOD!AD94</f>
        <v>6.54</v>
      </c>
      <c r="N94">
        <f t="shared" si="6"/>
        <v>34.78</v>
      </c>
      <c r="O94" s="154">
        <f t="shared" si="7"/>
        <v>-0.17999999999999972</v>
      </c>
      <c r="P94">
        <v>9.1026451983898795</v>
      </c>
      <c r="Q94">
        <v>17.876998274870616</v>
      </c>
      <c r="R94">
        <v>0</v>
      </c>
      <c r="S94">
        <v>1.1142035652673952</v>
      </c>
      <c r="T94">
        <v>6.5061529614721101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9.4</v>
      </c>
      <c r="J95">
        <f>BYPL_EOD!AC95+BYPL_EOD!AD95</f>
        <v>18.46</v>
      </c>
      <c r="K95">
        <f>MES_EOD!AC95+MES_EOD!AD95</f>
        <v>0</v>
      </c>
      <c r="L95">
        <f>NDMC_EOD!AC95+NDMC_EOD!AD95</f>
        <v>1.18</v>
      </c>
      <c r="M95">
        <f>TPDDL_EOD!AC95+TPDDL_EOD!AD95</f>
        <v>6.72</v>
      </c>
      <c r="N95">
        <f t="shared" si="6"/>
        <v>35.76</v>
      </c>
      <c r="O95" s="154">
        <f t="shared" si="7"/>
        <v>-0.15999999999999659</v>
      </c>
      <c r="P95">
        <v>9.3579418344519034</v>
      </c>
      <c r="Q95">
        <v>18.377404921700226</v>
      </c>
      <c r="R95">
        <v>0</v>
      </c>
      <c r="S95">
        <v>1.1747203579418346</v>
      </c>
      <c r="T95">
        <v>6.6899328859060407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9.4</v>
      </c>
      <c r="J96">
        <f>BYPL_EOD!AC96+BYPL_EOD!AD96</f>
        <v>18.46</v>
      </c>
      <c r="K96">
        <f>MES_EOD!AC96+MES_EOD!AD96</f>
        <v>0</v>
      </c>
      <c r="L96">
        <f>NDMC_EOD!AC96+NDMC_EOD!AD96</f>
        <v>1.18</v>
      </c>
      <c r="M96">
        <f>TPDDL_EOD!AC96+TPDDL_EOD!AD96</f>
        <v>6.72</v>
      </c>
      <c r="N96">
        <f t="shared" si="6"/>
        <v>35.76</v>
      </c>
      <c r="O96" s="154">
        <f t="shared" si="7"/>
        <v>-0.15999999999999659</v>
      </c>
      <c r="P96">
        <v>9.3579418344519034</v>
      </c>
      <c r="Q96">
        <v>18.377404921700226</v>
      </c>
      <c r="R96">
        <v>0</v>
      </c>
      <c r="S96">
        <v>1.1747203579418346</v>
      </c>
      <c r="T96">
        <v>6.6899328859060407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9.4</v>
      </c>
      <c r="J97">
        <f>BYPL_EOD!AC97+BYPL_EOD!AD97</f>
        <v>18.46</v>
      </c>
      <c r="K97">
        <f>MES_EOD!AC97+MES_EOD!AD97</f>
        <v>0</v>
      </c>
      <c r="L97">
        <f>NDMC_EOD!AC97+NDMC_EOD!AD97</f>
        <v>1.18</v>
      </c>
      <c r="M97">
        <f>TPDDL_EOD!AC97+TPDDL_EOD!AD97</f>
        <v>6.72</v>
      </c>
      <c r="N97">
        <f t="shared" si="6"/>
        <v>35.76</v>
      </c>
      <c r="O97" s="154">
        <f t="shared" si="7"/>
        <v>-0.15999999999999659</v>
      </c>
      <c r="P97">
        <v>9.3579418344519034</v>
      </c>
      <c r="Q97">
        <v>18.377404921700226</v>
      </c>
      <c r="R97">
        <v>0</v>
      </c>
      <c r="S97">
        <v>1.1747203579418346</v>
      </c>
      <c r="T97">
        <v>6.6899328859060407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9.4</v>
      </c>
      <c r="J98">
        <f>BYPL_EOD!AC98+BYPL_EOD!AD98</f>
        <v>18.46</v>
      </c>
      <c r="K98">
        <f>MES_EOD!AC98+MES_EOD!AD98</f>
        <v>0</v>
      </c>
      <c r="L98">
        <f>NDMC_EOD!AC98+NDMC_EOD!AD98</f>
        <v>1.18</v>
      </c>
      <c r="M98">
        <f>TPDDL_EOD!AC98+TPDDL_EOD!AD98</f>
        <v>6.72</v>
      </c>
      <c r="N98">
        <f t="shared" si="6"/>
        <v>35.76</v>
      </c>
      <c r="O98" s="154">
        <f t="shared" si="7"/>
        <v>-0.15999999999999659</v>
      </c>
      <c r="P98">
        <v>9.3579418344519034</v>
      </c>
      <c r="Q98">
        <v>18.377404921700226</v>
      </c>
      <c r="R98">
        <v>0</v>
      </c>
      <c r="S98">
        <v>1.1747203579418346</v>
      </c>
      <c r="T98">
        <v>6.6899328859060407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0.79407499999999875</v>
      </c>
      <c r="E99" s="156">
        <f t="shared" si="12"/>
        <v>0</v>
      </c>
      <c r="F99" s="156">
        <f t="shared" si="12"/>
        <v>2.016</v>
      </c>
      <c r="G99" s="156">
        <f t="shared" si="12"/>
        <v>0.79407499999999875</v>
      </c>
      <c r="H99" s="156"/>
      <c r="I99" s="156">
        <f t="shared" si="12"/>
        <v>0.31266249999999984</v>
      </c>
      <c r="J99" s="156">
        <f t="shared" si="12"/>
        <v>0.22083749999999991</v>
      </c>
      <c r="K99" s="156">
        <f t="shared" si="12"/>
        <v>0</v>
      </c>
      <c r="L99" s="156">
        <f t="shared" si="12"/>
        <v>3.85625E-2</v>
      </c>
      <c r="M99" s="156">
        <f t="shared" si="12"/>
        <v>0.22336000000000011</v>
      </c>
      <c r="N99" s="156">
        <f t="shared" si="12"/>
        <v>0.79542250000000059</v>
      </c>
      <c r="O99" s="156">
        <f t="shared" si="12"/>
        <v>-1.3474999999999637E-3</v>
      </c>
      <c r="P99" s="156">
        <f t="shared" si="12"/>
        <v>0.31221449288603176</v>
      </c>
      <c r="Q99" s="156">
        <f t="shared" si="12"/>
        <v>0.22031267427828147</v>
      </c>
      <c r="R99" s="156">
        <f t="shared" si="12"/>
        <v>0</v>
      </c>
      <c r="S99" s="156">
        <f t="shared" si="12"/>
        <v>3.8507856669885029E-2</v>
      </c>
      <c r="T99" s="156">
        <f t="shared" si="12"/>
        <v>0.2230399761658019</v>
      </c>
      <c r="U99" s="156">
        <f t="shared" si="12"/>
        <v>0.79407499999999875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45032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230.22000000000003</v>
      </c>
      <c r="E3">
        <f>BAWANA!AM3</f>
        <v>0</v>
      </c>
      <c r="F3">
        <f>(B3+C3)*0.8</f>
        <v>256</v>
      </c>
      <c r="G3">
        <f>(D3+E3)</f>
        <v>230.22000000000003</v>
      </c>
      <c r="H3" s="154"/>
      <c r="I3">
        <f>BRPL_EOD!AK3+BRPL_EOD!AL3</f>
        <v>99.62</v>
      </c>
      <c r="J3">
        <f>BYPL_EOD!AK3+BYPL_EOD!AL3</f>
        <v>57.6</v>
      </c>
      <c r="K3">
        <f>MES_EOD!AK3+MES_EOD!AL3</f>
        <v>5</v>
      </c>
      <c r="L3">
        <f>NDMC_EOD!AK3+NDMC_EOD!AL3</f>
        <v>18</v>
      </c>
      <c r="M3">
        <f>TPDDL_EOD!AK3+TPDDL_EOD!AL3</f>
        <v>50</v>
      </c>
      <c r="N3">
        <f t="shared" ref="N3:N66" si="0">SUM(I3:M3)</f>
        <v>230.22</v>
      </c>
      <c r="O3" s="154">
        <f t="shared" ref="O3:O66" si="1">G3-N3</f>
        <v>0</v>
      </c>
      <c r="P3">
        <v>99.620000000000019</v>
      </c>
      <c r="Q3">
        <v>57.600000000000009</v>
      </c>
      <c r="R3">
        <v>5.0000000000000009</v>
      </c>
      <c r="S3">
        <v>18.000000000000004</v>
      </c>
      <c r="T3">
        <v>50.000000000000007</v>
      </c>
      <c r="U3" s="156">
        <f t="shared" ref="U3:U66" si="2">SUM(P3:T3)</f>
        <v>230.22000000000003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230.22000000000003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230.22000000000003</v>
      </c>
      <c r="H4" s="154"/>
      <c r="I4">
        <f>BRPL_EOD!AK4+BRPL_EOD!AL4</f>
        <v>99.62</v>
      </c>
      <c r="J4">
        <f>BYPL_EOD!AK4+BYPL_EOD!AL4</f>
        <v>57.6</v>
      </c>
      <c r="K4">
        <f>MES_EOD!AK4+MES_EOD!AL4</f>
        <v>5</v>
      </c>
      <c r="L4">
        <f>NDMC_EOD!AK4+NDMC_EOD!AL4</f>
        <v>18</v>
      </c>
      <c r="M4">
        <f>TPDDL_EOD!AK4+TPDDL_EOD!AL4</f>
        <v>50</v>
      </c>
      <c r="N4">
        <f t="shared" si="0"/>
        <v>230.22</v>
      </c>
      <c r="O4" s="154">
        <f t="shared" si="1"/>
        <v>0</v>
      </c>
      <c r="P4">
        <v>99.620000000000019</v>
      </c>
      <c r="Q4">
        <v>57.600000000000009</v>
      </c>
      <c r="R4">
        <v>5.0000000000000009</v>
      </c>
      <c r="S4">
        <v>18.000000000000004</v>
      </c>
      <c r="T4">
        <v>50.000000000000007</v>
      </c>
      <c r="U4" s="156">
        <f t="shared" si="2"/>
        <v>230.22000000000003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230.22000000000003</v>
      </c>
      <c r="E5">
        <f>BAWANA!AM5</f>
        <v>0</v>
      </c>
      <c r="F5">
        <f t="shared" si="4"/>
        <v>256</v>
      </c>
      <c r="G5">
        <f t="shared" si="5"/>
        <v>230.22000000000003</v>
      </c>
      <c r="H5" s="154"/>
      <c r="I5">
        <f>BRPL_EOD!AK5+BRPL_EOD!AL5</f>
        <v>99.62</v>
      </c>
      <c r="J5">
        <f>BYPL_EOD!AK5+BYPL_EOD!AL5</f>
        <v>57.6</v>
      </c>
      <c r="K5">
        <f>MES_EOD!AK5+MES_EOD!AL5</f>
        <v>5</v>
      </c>
      <c r="L5">
        <f>NDMC_EOD!AK5+NDMC_EOD!AL5</f>
        <v>18</v>
      </c>
      <c r="M5">
        <f>TPDDL_EOD!AK5+TPDDL_EOD!AL5</f>
        <v>50</v>
      </c>
      <c r="N5">
        <f t="shared" si="0"/>
        <v>230.22</v>
      </c>
      <c r="O5" s="154">
        <f t="shared" si="1"/>
        <v>0</v>
      </c>
      <c r="P5">
        <v>99.620000000000019</v>
      </c>
      <c r="Q5">
        <v>57.600000000000009</v>
      </c>
      <c r="R5">
        <v>5.0000000000000009</v>
      </c>
      <c r="S5">
        <v>18.000000000000004</v>
      </c>
      <c r="T5">
        <v>50.000000000000007</v>
      </c>
      <c r="U5" s="156">
        <f t="shared" si="2"/>
        <v>230.22000000000003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230.22000000000003</v>
      </c>
      <c r="E6">
        <f>BAWANA!AM6</f>
        <v>0</v>
      </c>
      <c r="F6">
        <f t="shared" si="4"/>
        <v>256</v>
      </c>
      <c r="G6">
        <f t="shared" si="5"/>
        <v>230.22000000000003</v>
      </c>
      <c r="H6" s="154"/>
      <c r="I6">
        <f>BRPL_EOD!AK6+BRPL_EOD!AL6</f>
        <v>99.62</v>
      </c>
      <c r="J6">
        <f>BYPL_EOD!AK6+BYPL_EOD!AL6</f>
        <v>57.6</v>
      </c>
      <c r="K6">
        <f>MES_EOD!AK6+MES_EOD!AL6</f>
        <v>5</v>
      </c>
      <c r="L6">
        <f>NDMC_EOD!AK6+NDMC_EOD!AL6</f>
        <v>18</v>
      </c>
      <c r="M6">
        <f>TPDDL_EOD!AK6+TPDDL_EOD!AL6</f>
        <v>50</v>
      </c>
      <c r="N6">
        <f t="shared" si="0"/>
        <v>230.22</v>
      </c>
      <c r="O6" s="154">
        <f t="shared" si="1"/>
        <v>0</v>
      </c>
      <c r="P6">
        <v>99.620000000000019</v>
      </c>
      <c r="Q6">
        <v>57.600000000000009</v>
      </c>
      <c r="R6">
        <v>5.0000000000000009</v>
      </c>
      <c r="S6">
        <v>18.000000000000004</v>
      </c>
      <c r="T6">
        <v>50.000000000000007</v>
      </c>
      <c r="U6" s="156">
        <f t="shared" si="2"/>
        <v>230.22000000000003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230.22000000000003</v>
      </c>
      <c r="E7">
        <f>BAWANA!AM7</f>
        <v>0</v>
      </c>
      <c r="F7">
        <f t="shared" si="4"/>
        <v>256</v>
      </c>
      <c r="G7">
        <f t="shared" si="5"/>
        <v>230.22000000000003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5</v>
      </c>
      <c r="L7">
        <f>NDMC_EOD!AK7+NDMC_EOD!AL7</f>
        <v>18</v>
      </c>
      <c r="M7">
        <f>TPDDL_EOD!AK7+TPDDL_EOD!AL7</f>
        <v>50</v>
      </c>
      <c r="N7">
        <f t="shared" si="0"/>
        <v>230.22</v>
      </c>
      <c r="O7" s="154">
        <f t="shared" si="1"/>
        <v>0</v>
      </c>
      <c r="P7">
        <v>99.620000000000019</v>
      </c>
      <c r="Q7">
        <v>57.600000000000009</v>
      </c>
      <c r="R7">
        <v>5.0000000000000009</v>
      </c>
      <c r="S7">
        <v>18.000000000000004</v>
      </c>
      <c r="T7">
        <v>50.000000000000007</v>
      </c>
      <c r="U7" s="156">
        <f t="shared" si="2"/>
        <v>230.22000000000003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230.22000000000003</v>
      </c>
      <c r="E8">
        <f>BAWANA!AM8</f>
        <v>0</v>
      </c>
      <c r="F8">
        <f t="shared" si="4"/>
        <v>256</v>
      </c>
      <c r="G8">
        <f t="shared" si="5"/>
        <v>230.22000000000003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5</v>
      </c>
      <c r="L8">
        <f>NDMC_EOD!AK8+NDMC_EOD!AL8</f>
        <v>18</v>
      </c>
      <c r="M8">
        <f>TPDDL_EOD!AK8+TPDDL_EOD!AL8</f>
        <v>50</v>
      </c>
      <c r="N8">
        <f t="shared" si="0"/>
        <v>230.22</v>
      </c>
      <c r="O8" s="154">
        <f t="shared" si="1"/>
        <v>0</v>
      </c>
      <c r="P8">
        <v>99.620000000000019</v>
      </c>
      <c r="Q8">
        <v>57.600000000000009</v>
      </c>
      <c r="R8">
        <v>5.0000000000000009</v>
      </c>
      <c r="S8">
        <v>18.000000000000004</v>
      </c>
      <c r="T8">
        <v>50.000000000000007</v>
      </c>
      <c r="U8" s="156">
        <f t="shared" si="2"/>
        <v>230.22000000000003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210.60000000000002</v>
      </c>
      <c r="E9">
        <f>BAWANA!AM9</f>
        <v>0</v>
      </c>
      <c r="F9">
        <f t="shared" si="4"/>
        <v>256</v>
      </c>
      <c r="G9">
        <f t="shared" si="5"/>
        <v>210.60000000000002</v>
      </c>
      <c r="H9" s="154"/>
      <c r="I9">
        <f>BRPL_EOD!AK9+BRPL_EOD!AL9</f>
        <v>80</v>
      </c>
      <c r="J9">
        <f>BYPL_EOD!AK9+BYPL_EOD!AL9</f>
        <v>57.6</v>
      </c>
      <c r="K9">
        <f>MES_EOD!AK9+MES_EOD!AL9</f>
        <v>5</v>
      </c>
      <c r="L9">
        <f>NDMC_EOD!AK9+NDMC_EOD!AL9</f>
        <v>18</v>
      </c>
      <c r="M9">
        <f>TPDDL_EOD!AK9+TPDDL_EOD!AL9</f>
        <v>50</v>
      </c>
      <c r="N9">
        <f t="shared" si="0"/>
        <v>210.6</v>
      </c>
      <c r="O9" s="154">
        <f t="shared" si="1"/>
        <v>0</v>
      </c>
      <c r="P9">
        <v>80.000000000000014</v>
      </c>
      <c r="Q9">
        <v>57.600000000000009</v>
      </c>
      <c r="R9">
        <v>5.0000000000000009</v>
      </c>
      <c r="S9">
        <v>18.000000000000004</v>
      </c>
      <c r="T9">
        <v>50.000000000000007</v>
      </c>
      <c r="U9" s="156">
        <f t="shared" si="2"/>
        <v>210.60000000000002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210.60000000000002</v>
      </c>
      <c r="E10">
        <f>BAWANA!AM10</f>
        <v>0</v>
      </c>
      <c r="F10">
        <f t="shared" si="4"/>
        <v>256</v>
      </c>
      <c r="G10">
        <f t="shared" si="5"/>
        <v>210.60000000000002</v>
      </c>
      <c r="H10" s="154"/>
      <c r="I10">
        <f>BRPL_EOD!AK10+BRPL_EOD!AL10</f>
        <v>80</v>
      </c>
      <c r="J10">
        <f>BYPL_EOD!AK10+BYPL_EOD!AL10</f>
        <v>57.6</v>
      </c>
      <c r="K10">
        <f>MES_EOD!AK10+MES_EOD!AL10</f>
        <v>5</v>
      </c>
      <c r="L10">
        <f>NDMC_EOD!AK10+NDMC_EOD!AL10</f>
        <v>18</v>
      </c>
      <c r="M10">
        <f>TPDDL_EOD!AK10+TPDDL_EOD!AL10</f>
        <v>50</v>
      </c>
      <c r="N10">
        <f t="shared" si="0"/>
        <v>210.6</v>
      </c>
      <c r="O10" s="154">
        <f t="shared" si="1"/>
        <v>0</v>
      </c>
      <c r="P10">
        <v>80.000000000000014</v>
      </c>
      <c r="Q10">
        <v>57.600000000000009</v>
      </c>
      <c r="R10">
        <v>5.0000000000000009</v>
      </c>
      <c r="S10">
        <v>18.000000000000004</v>
      </c>
      <c r="T10">
        <v>50.000000000000007</v>
      </c>
      <c r="U10" s="156">
        <f t="shared" si="2"/>
        <v>210.60000000000002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210.60000000000002</v>
      </c>
      <c r="E11">
        <f>BAWANA!AM11</f>
        <v>0</v>
      </c>
      <c r="F11">
        <f t="shared" si="4"/>
        <v>256</v>
      </c>
      <c r="G11">
        <f t="shared" si="5"/>
        <v>210.60000000000002</v>
      </c>
      <c r="H11" s="154"/>
      <c r="I11">
        <f>BRPL_EOD!AK11+BRPL_EOD!AL11</f>
        <v>80</v>
      </c>
      <c r="J11">
        <f>BYPL_EOD!AK11+BYPL_EOD!AL11</f>
        <v>57.6</v>
      </c>
      <c r="K11">
        <f>MES_EOD!AK11+MES_EOD!AL11</f>
        <v>5</v>
      </c>
      <c r="L11">
        <f>NDMC_EOD!AK11+NDMC_EOD!AL11</f>
        <v>18</v>
      </c>
      <c r="M11">
        <f>TPDDL_EOD!AK11+TPDDL_EOD!AL11</f>
        <v>50</v>
      </c>
      <c r="N11">
        <f t="shared" si="0"/>
        <v>210.6</v>
      </c>
      <c r="O11" s="154">
        <f t="shared" si="1"/>
        <v>0</v>
      </c>
      <c r="P11">
        <v>80.000000000000014</v>
      </c>
      <c r="Q11">
        <v>57.600000000000009</v>
      </c>
      <c r="R11">
        <v>5.0000000000000009</v>
      </c>
      <c r="S11">
        <v>18.000000000000004</v>
      </c>
      <c r="T11">
        <v>50.000000000000007</v>
      </c>
      <c r="U11" s="156">
        <f t="shared" si="2"/>
        <v>210.60000000000002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210.60000000000002</v>
      </c>
      <c r="E12">
        <f>BAWANA!AM12</f>
        <v>0</v>
      </c>
      <c r="F12">
        <f t="shared" si="4"/>
        <v>256</v>
      </c>
      <c r="G12">
        <f t="shared" si="5"/>
        <v>210.60000000000002</v>
      </c>
      <c r="H12" s="154"/>
      <c r="I12">
        <f>BRPL_EOD!AK12+BRPL_EOD!AL12</f>
        <v>80</v>
      </c>
      <c r="J12">
        <f>BYPL_EOD!AK12+BYPL_EOD!AL12</f>
        <v>57.6</v>
      </c>
      <c r="K12">
        <f>MES_EOD!AK12+MES_EOD!AL12</f>
        <v>5</v>
      </c>
      <c r="L12">
        <f>NDMC_EOD!AK12+NDMC_EOD!AL12</f>
        <v>18</v>
      </c>
      <c r="M12">
        <f>TPDDL_EOD!AK12+TPDDL_EOD!AL12</f>
        <v>50</v>
      </c>
      <c r="N12">
        <f t="shared" si="0"/>
        <v>210.6</v>
      </c>
      <c r="O12" s="154">
        <f t="shared" si="1"/>
        <v>0</v>
      </c>
      <c r="P12">
        <v>80.000000000000014</v>
      </c>
      <c r="Q12">
        <v>57.600000000000009</v>
      </c>
      <c r="R12">
        <v>5.0000000000000009</v>
      </c>
      <c r="S12">
        <v>18.000000000000004</v>
      </c>
      <c r="T12">
        <v>50.000000000000007</v>
      </c>
      <c r="U12" s="156">
        <f t="shared" si="2"/>
        <v>210.60000000000002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210.60000000000002</v>
      </c>
      <c r="E13">
        <f>BAWANA!AM13</f>
        <v>0</v>
      </c>
      <c r="F13">
        <f t="shared" si="4"/>
        <v>256</v>
      </c>
      <c r="G13">
        <f t="shared" si="5"/>
        <v>210.60000000000002</v>
      </c>
      <c r="H13" s="154"/>
      <c r="I13">
        <f>BRPL_EOD!AK13+BRPL_EOD!AL13</f>
        <v>80</v>
      </c>
      <c r="J13">
        <f>BYPL_EOD!AK13+BYPL_EOD!AL13</f>
        <v>57.6</v>
      </c>
      <c r="K13">
        <f>MES_EOD!AK13+MES_EOD!AL13</f>
        <v>5</v>
      </c>
      <c r="L13">
        <f>NDMC_EOD!AK13+NDMC_EOD!AL13</f>
        <v>18</v>
      </c>
      <c r="M13">
        <f>TPDDL_EOD!AK13+TPDDL_EOD!AL13</f>
        <v>50</v>
      </c>
      <c r="N13">
        <f t="shared" si="0"/>
        <v>210.6</v>
      </c>
      <c r="O13" s="154">
        <f t="shared" si="1"/>
        <v>0</v>
      </c>
      <c r="P13">
        <v>80.000000000000014</v>
      </c>
      <c r="Q13">
        <v>57.600000000000009</v>
      </c>
      <c r="R13">
        <v>5.0000000000000009</v>
      </c>
      <c r="S13">
        <v>18.000000000000004</v>
      </c>
      <c r="T13">
        <v>50.000000000000007</v>
      </c>
      <c r="U13" s="156">
        <f t="shared" si="2"/>
        <v>210.60000000000002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210.60000000000002</v>
      </c>
      <c r="E14">
        <f>BAWANA!AM14</f>
        <v>0</v>
      </c>
      <c r="F14">
        <f t="shared" si="4"/>
        <v>256</v>
      </c>
      <c r="G14">
        <f t="shared" si="5"/>
        <v>210.60000000000002</v>
      </c>
      <c r="H14" s="154"/>
      <c r="I14">
        <f>BRPL_EOD!AK14+BRPL_EOD!AL14</f>
        <v>80</v>
      </c>
      <c r="J14">
        <f>BYPL_EOD!AK14+BYPL_EOD!AL14</f>
        <v>57.6</v>
      </c>
      <c r="K14">
        <f>MES_EOD!AK14+MES_EOD!AL14</f>
        <v>5</v>
      </c>
      <c r="L14">
        <f>NDMC_EOD!AK14+NDMC_EOD!AL14</f>
        <v>18</v>
      </c>
      <c r="M14">
        <f>TPDDL_EOD!AK14+TPDDL_EOD!AL14</f>
        <v>50</v>
      </c>
      <c r="N14">
        <f t="shared" si="0"/>
        <v>210.6</v>
      </c>
      <c r="O14" s="154">
        <f t="shared" si="1"/>
        <v>0</v>
      </c>
      <c r="P14">
        <v>80.000000000000014</v>
      </c>
      <c r="Q14">
        <v>57.600000000000009</v>
      </c>
      <c r="R14">
        <v>5.0000000000000009</v>
      </c>
      <c r="S14">
        <v>18.000000000000004</v>
      </c>
      <c r="T14">
        <v>50.000000000000007</v>
      </c>
      <c r="U14" s="156">
        <f t="shared" si="2"/>
        <v>210.60000000000002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210.60000000000002</v>
      </c>
      <c r="E15">
        <f>BAWANA!AM15</f>
        <v>0</v>
      </c>
      <c r="F15">
        <f t="shared" si="4"/>
        <v>256</v>
      </c>
      <c r="G15">
        <f t="shared" si="5"/>
        <v>210.60000000000002</v>
      </c>
      <c r="H15" s="154"/>
      <c r="I15">
        <f>BRPL_EOD!AK15+BRPL_EOD!AL15</f>
        <v>80</v>
      </c>
      <c r="J15">
        <f>BYPL_EOD!AK15+BYPL_EOD!AL15</f>
        <v>57.6</v>
      </c>
      <c r="K15">
        <f>MES_EOD!AK15+MES_EOD!AL15</f>
        <v>5</v>
      </c>
      <c r="L15">
        <f>NDMC_EOD!AK15+NDMC_EOD!AL15</f>
        <v>18</v>
      </c>
      <c r="M15">
        <f>TPDDL_EOD!AK15+TPDDL_EOD!AL15</f>
        <v>50</v>
      </c>
      <c r="N15">
        <f t="shared" si="0"/>
        <v>210.6</v>
      </c>
      <c r="O15" s="154">
        <f t="shared" si="1"/>
        <v>0</v>
      </c>
      <c r="P15">
        <v>80.000000000000014</v>
      </c>
      <c r="Q15">
        <v>57.600000000000009</v>
      </c>
      <c r="R15">
        <v>5.0000000000000009</v>
      </c>
      <c r="S15">
        <v>18.000000000000004</v>
      </c>
      <c r="T15">
        <v>50.000000000000007</v>
      </c>
      <c r="U15" s="156">
        <f t="shared" si="2"/>
        <v>210.60000000000002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210.60000000000002</v>
      </c>
      <c r="E16">
        <f>BAWANA!AM16</f>
        <v>0</v>
      </c>
      <c r="F16">
        <f t="shared" si="4"/>
        <v>256</v>
      </c>
      <c r="G16">
        <f t="shared" si="5"/>
        <v>210.60000000000002</v>
      </c>
      <c r="H16" s="154"/>
      <c r="I16">
        <f>BRPL_EOD!AK16+BRPL_EOD!AL16</f>
        <v>80</v>
      </c>
      <c r="J16">
        <f>BYPL_EOD!AK16+BYPL_EOD!AL16</f>
        <v>57.6</v>
      </c>
      <c r="K16">
        <f>MES_EOD!AK16+MES_EOD!AL16</f>
        <v>5</v>
      </c>
      <c r="L16">
        <f>NDMC_EOD!AK16+NDMC_EOD!AL16</f>
        <v>18</v>
      </c>
      <c r="M16">
        <f>TPDDL_EOD!AK16+TPDDL_EOD!AL16</f>
        <v>50</v>
      </c>
      <c r="N16">
        <f t="shared" si="0"/>
        <v>210.6</v>
      </c>
      <c r="O16" s="154">
        <f t="shared" si="1"/>
        <v>0</v>
      </c>
      <c r="P16">
        <v>80.000000000000014</v>
      </c>
      <c r="Q16">
        <v>57.600000000000009</v>
      </c>
      <c r="R16">
        <v>5.0000000000000009</v>
      </c>
      <c r="S16">
        <v>18.000000000000004</v>
      </c>
      <c r="T16">
        <v>50.000000000000007</v>
      </c>
      <c r="U16" s="156">
        <f t="shared" si="2"/>
        <v>210.60000000000002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210.60000000000002</v>
      </c>
      <c r="E17">
        <f>BAWANA!AM17</f>
        <v>0</v>
      </c>
      <c r="F17">
        <f t="shared" si="4"/>
        <v>256</v>
      </c>
      <c r="G17">
        <f t="shared" si="5"/>
        <v>210.60000000000002</v>
      </c>
      <c r="H17" s="154"/>
      <c r="I17">
        <f>BRPL_EOD!AK17+BRPL_EOD!AL17</f>
        <v>80</v>
      </c>
      <c r="J17">
        <f>BYPL_EOD!AK17+BYPL_EOD!AL17</f>
        <v>57.6</v>
      </c>
      <c r="K17">
        <f>MES_EOD!AK17+MES_EOD!AL17</f>
        <v>5</v>
      </c>
      <c r="L17">
        <f>NDMC_EOD!AK17+NDMC_EOD!AL17</f>
        <v>18</v>
      </c>
      <c r="M17">
        <f>TPDDL_EOD!AK17+TPDDL_EOD!AL17</f>
        <v>50</v>
      </c>
      <c r="N17">
        <f t="shared" si="0"/>
        <v>210.6</v>
      </c>
      <c r="O17" s="154">
        <f t="shared" si="1"/>
        <v>0</v>
      </c>
      <c r="P17">
        <v>80.000000000000014</v>
      </c>
      <c r="Q17">
        <v>57.600000000000009</v>
      </c>
      <c r="R17">
        <v>5.0000000000000009</v>
      </c>
      <c r="S17">
        <v>18.000000000000004</v>
      </c>
      <c r="T17">
        <v>50.000000000000007</v>
      </c>
      <c r="U17" s="156">
        <f t="shared" si="2"/>
        <v>210.60000000000002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210.60000000000002</v>
      </c>
      <c r="E18">
        <f>BAWANA!AM18</f>
        <v>0</v>
      </c>
      <c r="F18">
        <f t="shared" si="4"/>
        <v>256</v>
      </c>
      <c r="G18">
        <f t="shared" si="5"/>
        <v>210.60000000000002</v>
      </c>
      <c r="H18" s="154"/>
      <c r="I18">
        <f>BRPL_EOD!AK18+BRPL_EOD!AL18</f>
        <v>80</v>
      </c>
      <c r="J18">
        <f>BYPL_EOD!AK18+BYPL_EOD!AL18</f>
        <v>57.6</v>
      </c>
      <c r="K18">
        <f>MES_EOD!AK18+MES_EOD!AL18</f>
        <v>5</v>
      </c>
      <c r="L18">
        <f>NDMC_EOD!AK18+NDMC_EOD!AL18</f>
        <v>18</v>
      </c>
      <c r="M18">
        <f>TPDDL_EOD!AK18+TPDDL_EOD!AL18</f>
        <v>50</v>
      </c>
      <c r="N18">
        <f t="shared" si="0"/>
        <v>210.6</v>
      </c>
      <c r="O18" s="154">
        <f t="shared" si="1"/>
        <v>0</v>
      </c>
      <c r="P18">
        <v>80.000000000000014</v>
      </c>
      <c r="Q18">
        <v>57.600000000000009</v>
      </c>
      <c r="R18">
        <v>5.0000000000000009</v>
      </c>
      <c r="S18">
        <v>18.000000000000004</v>
      </c>
      <c r="T18">
        <v>50.000000000000007</v>
      </c>
      <c r="U18" s="156">
        <f t="shared" si="2"/>
        <v>210.60000000000002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210.60000000000002</v>
      </c>
      <c r="E19">
        <f>BAWANA!AM19</f>
        <v>0</v>
      </c>
      <c r="F19">
        <f t="shared" si="4"/>
        <v>256</v>
      </c>
      <c r="G19">
        <f t="shared" si="5"/>
        <v>210.60000000000002</v>
      </c>
      <c r="H19" s="154"/>
      <c r="I19">
        <f>BRPL_EOD!AK19+BRPL_EOD!AL19</f>
        <v>80</v>
      </c>
      <c r="J19">
        <f>BYPL_EOD!AK19+BYPL_EOD!AL19</f>
        <v>57.6</v>
      </c>
      <c r="K19">
        <f>MES_EOD!AK19+MES_EOD!AL19</f>
        <v>5</v>
      </c>
      <c r="L19">
        <f>NDMC_EOD!AK19+NDMC_EOD!AL19</f>
        <v>18</v>
      </c>
      <c r="M19">
        <f>TPDDL_EOD!AK19+TPDDL_EOD!AL19</f>
        <v>50</v>
      </c>
      <c r="N19">
        <f t="shared" si="0"/>
        <v>210.6</v>
      </c>
      <c r="O19" s="154">
        <f t="shared" si="1"/>
        <v>0</v>
      </c>
      <c r="P19">
        <v>80.000000000000014</v>
      </c>
      <c r="Q19">
        <v>57.600000000000009</v>
      </c>
      <c r="R19">
        <v>5.0000000000000009</v>
      </c>
      <c r="S19">
        <v>18.000000000000004</v>
      </c>
      <c r="T19">
        <v>50.000000000000007</v>
      </c>
      <c r="U19" s="156">
        <f t="shared" si="2"/>
        <v>210.60000000000002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210.60000000000002</v>
      </c>
      <c r="E20">
        <f>BAWANA!AM20</f>
        <v>0</v>
      </c>
      <c r="F20">
        <f t="shared" si="4"/>
        <v>256</v>
      </c>
      <c r="G20">
        <f t="shared" si="5"/>
        <v>210.60000000000002</v>
      </c>
      <c r="H20" s="154"/>
      <c r="I20">
        <f>BRPL_EOD!AK20+BRPL_EOD!AL20</f>
        <v>80</v>
      </c>
      <c r="J20">
        <f>BYPL_EOD!AK20+BYPL_EOD!AL20</f>
        <v>57.6</v>
      </c>
      <c r="K20">
        <f>MES_EOD!AK20+MES_EOD!AL20</f>
        <v>5</v>
      </c>
      <c r="L20">
        <f>NDMC_EOD!AK20+NDMC_EOD!AL20</f>
        <v>18</v>
      </c>
      <c r="M20">
        <f>TPDDL_EOD!AK20+TPDDL_EOD!AL20</f>
        <v>50</v>
      </c>
      <c r="N20">
        <f t="shared" si="0"/>
        <v>210.6</v>
      </c>
      <c r="O20" s="154">
        <f t="shared" si="1"/>
        <v>0</v>
      </c>
      <c r="P20">
        <v>80.000000000000014</v>
      </c>
      <c r="Q20">
        <v>57.600000000000009</v>
      </c>
      <c r="R20">
        <v>5.0000000000000009</v>
      </c>
      <c r="S20">
        <v>18.000000000000004</v>
      </c>
      <c r="T20">
        <v>50.000000000000007</v>
      </c>
      <c r="U20" s="156">
        <f t="shared" si="2"/>
        <v>210.60000000000002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210.60000000000002</v>
      </c>
      <c r="E21">
        <f>BAWANA!AM21</f>
        <v>0</v>
      </c>
      <c r="F21">
        <f t="shared" si="4"/>
        <v>256</v>
      </c>
      <c r="G21">
        <f t="shared" si="5"/>
        <v>210.60000000000002</v>
      </c>
      <c r="H21" s="154"/>
      <c r="I21">
        <f>BRPL_EOD!AK21+BRPL_EOD!AL21</f>
        <v>80</v>
      </c>
      <c r="J21">
        <f>BYPL_EOD!AK21+BYPL_EOD!AL21</f>
        <v>57.6</v>
      </c>
      <c r="K21">
        <f>MES_EOD!AK21+MES_EOD!AL21</f>
        <v>5</v>
      </c>
      <c r="L21">
        <f>NDMC_EOD!AK21+NDMC_EOD!AL21</f>
        <v>18</v>
      </c>
      <c r="M21">
        <f>TPDDL_EOD!AK21+TPDDL_EOD!AL21</f>
        <v>50</v>
      </c>
      <c r="N21">
        <f t="shared" si="0"/>
        <v>210.6</v>
      </c>
      <c r="O21" s="154">
        <f t="shared" si="1"/>
        <v>0</v>
      </c>
      <c r="P21">
        <v>80.000000000000014</v>
      </c>
      <c r="Q21">
        <v>57.600000000000009</v>
      </c>
      <c r="R21">
        <v>5.0000000000000009</v>
      </c>
      <c r="S21">
        <v>18.000000000000004</v>
      </c>
      <c r="T21">
        <v>50.000000000000007</v>
      </c>
      <c r="U21" s="156">
        <f t="shared" si="2"/>
        <v>210.60000000000002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210.60000000000002</v>
      </c>
      <c r="E22">
        <f>BAWANA!AM22</f>
        <v>0</v>
      </c>
      <c r="F22">
        <f t="shared" si="4"/>
        <v>256</v>
      </c>
      <c r="G22">
        <f t="shared" si="5"/>
        <v>210.60000000000002</v>
      </c>
      <c r="H22" s="154"/>
      <c r="I22">
        <f>BRPL_EOD!AK22+BRPL_EOD!AL22</f>
        <v>80</v>
      </c>
      <c r="J22">
        <f>BYPL_EOD!AK22+BYPL_EOD!AL22</f>
        <v>57.6</v>
      </c>
      <c r="K22">
        <f>MES_EOD!AK22+MES_EOD!AL22</f>
        <v>5</v>
      </c>
      <c r="L22">
        <f>NDMC_EOD!AK22+NDMC_EOD!AL22</f>
        <v>18</v>
      </c>
      <c r="M22">
        <f>TPDDL_EOD!AK22+TPDDL_EOD!AL22</f>
        <v>50</v>
      </c>
      <c r="N22">
        <f t="shared" si="0"/>
        <v>210.6</v>
      </c>
      <c r="O22" s="154">
        <f t="shared" si="1"/>
        <v>0</v>
      </c>
      <c r="P22">
        <v>80.000000000000014</v>
      </c>
      <c r="Q22">
        <v>57.600000000000009</v>
      </c>
      <c r="R22">
        <v>5.0000000000000009</v>
      </c>
      <c r="S22">
        <v>18.000000000000004</v>
      </c>
      <c r="T22">
        <v>50.000000000000007</v>
      </c>
      <c r="U22" s="156">
        <f t="shared" si="2"/>
        <v>210.60000000000002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210.60000000000002</v>
      </c>
      <c r="E23">
        <f>BAWANA!AM23</f>
        <v>0</v>
      </c>
      <c r="F23">
        <f t="shared" si="4"/>
        <v>256</v>
      </c>
      <c r="G23">
        <f t="shared" si="5"/>
        <v>210.60000000000002</v>
      </c>
      <c r="H23" s="154"/>
      <c r="I23">
        <f>BRPL_EOD!AK23+BRPL_EOD!AL23</f>
        <v>80</v>
      </c>
      <c r="J23">
        <f>BYPL_EOD!AK23+BYPL_EOD!AL23</f>
        <v>57.6</v>
      </c>
      <c r="K23">
        <f>MES_EOD!AK23+MES_EOD!AL23</f>
        <v>5</v>
      </c>
      <c r="L23">
        <f>NDMC_EOD!AK23+NDMC_EOD!AL23</f>
        <v>18</v>
      </c>
      <c r="M23">
        <f>TPDDL_EOD!AK23+TPDDL_EOD!AL23</f>
        <v>50</v>
      </c>
      <c r="N23">
        <f t="shared" si="0"/>
        <v>210.6</v>
      </c>
      <c r="O23" s="154">
        <f t="shared" si="1"/>
        <v>0</v>
      </c>
      <c r="P23">
        <v>80.000000000000014</v>
      </c>
      <c r="Q23">
        <v>57.600000000000009</v>
      </c>
      <c r="R23">
        <v>5.0000000000000009</v>
      </c>
      <c r="S23">
        <v>18.000000000000004</v>
      </c>
      <c r="T23">
        <v>50.000000000000007</v>
      </c>
      <c r="U23" s="156">
        <f t="shared" si="2"/>
        <v>210.60000000000002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210.60000000000002</v>
      </c>
      <c r="E24">
        <f>BAWANA!AM24</f>
        <v>0</v>
      </c>
      <c r="F24">
        <f t="shared" si="4"/>
        <v>256</v>
      </c>
      <c r="G24">
        <f t="shared" si="5"/>
        <v>210.60000000000002</v>
      </c>
      <c r="H24" s="154"/>
      <c r="I24">
        <f>BRPL_EOD!AK24+BRPL_EOD!AL24</f>
        <v>80</v>
      </c>
      <c r="J24">
        <f>BYPL_EOD!AK24+BYPL_EOD!AL24</f>
        <v>57.6</v>
      </c>
      <c r="K24">
        <f>MES_EOD!AK24+MES_EOD!AL24</f>
        <v>5</v>
      </c>
      <c r="L24">
        <f>NDMC_EOD!AK24+NDMC_EOD!AL24</f>
        <v>18</v>
      </c>
      <c r="M24">
        <f>TPDDL_EOD!AK24+TPDDL_EOD!AL24</f>
        <v>50</v>
      </c>
      <c r="N24">
        <f t="shared" si="0"/>
        <v>210.6</v>
      </c>
      <c r="O24" s="154">
        <f t="shared" si="1"/>
        <v>0</v>
      </c>
      <c r="P24">
        <v>80.000000000000014</v>
      </c>
      <c r="Q24">
        <v>57.600000000000009</v>
      </c>
      <c r="R24">
        <v>5.0000000000000009</v>
      </c>
      <c r="S24">
        <v>18.000000000000004</v>
      </c>
      <c r="T24">
        <v>50.000000000000007</v>
      </c>
      <c r="U24" s="156">
        <f t="shared" si="2"/>
        <v>210.60000000000002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210.60000000000002</v>
      </c>
      <c r="E25">
        <f>BAWANA!AM25</f>
        <v>0</v>
      </c>
      <c r="F25">
        <f t="shared" si="4"/>
        <v>256</v>
      </c>
      <c r="G25">
        <f t="shared" si="5"/>
        <v>210.60000000000002</v>
      </c>
      <c r="H25" s="154"/>
      <c r="I25">
        <f>BRPL_EOD!AK25+BRPL_EOD!AL25</f>
        <v>80</v>
      </c>
      <c r="J25">
        <f>BYPL_EOD!AK25+BYPL_EOD!AL25</f>
        <v>57.6</v>
      </c>
      <c r="K25">
        <f>MES_EOD!AK25+MES_EOD!AL25</f>
        <v>5</v>
      </c>
      <c r="L25">
        <f>NDMC_EOD!AK25+NDMC_EOD!AL25</f>
        <v>18</v>
      </c>
      <c r="M25">
        <f>TPDDL_EOD!AK25+TPDDL_EOD!AL25</f>
        <v>50</v>
      </c>
      <c r="N25">
        <f t="shared" si="0"/>
        <v>210.6</v>
      </c>
      <c r="O25" s="154">
        <f t="shared" si="1"/>
        <v>0</v>
      </c>
      <c r="P25">
        <v>80.000000000000014</v>
      </c>
      <c r="Q25">
        <v>57.600000000000009</v>
      </c>
      <c r="R25">
        <v>5.0000000000000009</v>
      </c>
      <c r="S25">
        <v>18.000000000000004</v>
      </c>
      <c r="T25">
        <v>50.000000000000007</v>
      </c>
      <c r="U25" s="156">
        <f t="shared" si="2"/>
        <v>210.60000000000002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210.60000000000002</v>
      </c>
      <c r="E26">
        <f>BAWANA!AM26</f>
        <v>0</v>
      </c>
      <c r="F26">
        <f t="shared" si="4"/>
        <v>256</v>
      </c>
      <c r="G26">
        <f t="shared" si="5"/>
        <v>210.60000000000002</v>
      </c>
      <c r="H26" s="154"/>
      <c r="I26">
        <f>BRPL_EOD!AK26+BRPL_EOD!AL26</f>
        <v>80</v>
      </c>
      <c r="J26">
        <f>BYPL_EOD!AK26+BYPL_EOD!AL26</f>
        <v>57.6</v>
      </c>
      <c r="K26">
        <f>MES_EOD!AK26+MES_EOD!AL26</f>
        <v>5</v>
      </c>
      <c r="L26">
        <f>NDMC_EOD!AK26+NDMC_EOD!AL26</f>
        <v>18</v>
      </c>
      <c r="M26">
        <f>TPDDL_EOD!AK26+TPDDL_EOD!AL26</f>
        <v>50</v>
      </c>
      <c r="N26">
        <f t="shared" si="0"/>
        <v>210.6</v>
      </c>
      <c r="O26" s="154">
        <f t="shared" si="1"/>
        <v>0</v>
      </c>
      <c r="P26">
        <v>80.000000000000014</v>
      </c>
      <c r="Q26">
        <v>57.600000000000009</v>
      </c>
      <c r="R26">
        <v>5.0000000000000009</v>
      </c>
      <c r="S26">
        <v>18.000000000000004</v>
      </c>
      <c r="T26">
        <v>50.000000000000007</v>
      </c>
      <c r="U26" s="156">
        <f t="shared" si="2"/>
        <v>210.60000000000002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80.03</v>
      </c>
      <c r="J27">
        <f>BYPL_EOD!AK27+BYPL_EOD!AL27</f>
        <v>46.28</v>
      </c>
      <c r="K27">
        <f>MES_EOD!AK27+MES_EOD!AL27</f>
        <v>5</v>
      </c>
      <c r="L27">
        <f>NDMC_EOD!AK27+NDMC_EOD!AL27</f>
        <v>18.77</v>
      </c>
      <c r="M27">
        <f>TPDDL_EOD!AK27+TPDDL_EOD!AL27</f>
        <v>55.92</v>
      </c>
      <c r="N27">
        <f t="shared" si="0"/>
        <v>206</v>
      </c>
      <c r="O27" s="154">
        <f t="shared" si="1"/>
        <v>0</v>
      </c>
      <c r="P27">
        <v>80.03</v>
      </c>
      <c r="Q27">
        <v>46.28</v>
      </c>
      <c r="R27">
        <v>5</v>
      </c>
      <c r="S27">
        <v>18.77</v>
      </c>
      <c r="T27">
        <v>55.92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80.03</v>
      </c>
      <c r="J28">
        <f>BYPL_EOD!AK28+BYPL_EOD!AL28</f>
        <v>46.28</v>
      </c>
      <c r="K28">
        <f>MES_EOD!AK28+MES_EOD!AL28</f>
        <v>5</v>
      </c>
      <c r="L28">
        <f>NDMC_EOD!AK28+NDMC_EOD!AL28</f>
        <v>18.77</v>
      </c>
      <c r="M28">
        <f>TPDDL_EOD!AK28+TPDDL_EOD!AL28</f>
        <v>55.92</v>
      </c>
      <c r="N28">
        <f t="shared" si="0"/>
        <v>206</v>
      </c>
      <c r="O28" s="154">
        <f t="shared" si="1"/>
        <v>0</v>
      </c>
      <c r="P28">
        <v>80.03</v>
      </c>
      <c r="Q28">
        <v>46.28</v>
      </c>
      <c r="R28">
        <v>5</v>
      </c>
      <c r="S28">
        <v>18.77</v>
      </c>
      <c r="T28">
        <v>55.92</v>
      </c>
      <c r="U28" s="156">
        <f t="shared" si="2"/>
        <v>206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54"/>
      <c r="I29">
        <f>BRPL_EOD!AK29+BRPL_EOD!AL29</f>
        <v>80.03</v>
      </c>
      <c r="J29">
        <f>BYPL_EOD!AK29+BYPL_EOD!AL29</f>
        <v>46.28</v>
      </c>
      <c r="K29">
        <f>MES_EOD!AK29+MES_EOD!AL29</f>
        <v>5</v>
      </c>
      <c r="L29">
        <f>NDMC_EOD!AK29+NDMC_EOD!AL29</f>
        <v>18.77</v>
      </c>
      <c r="M29">
        <f>TPDDL_EOD!AK29+TPDDL_EOD!AL29</f>
        <v>55.92</v>
      </c>
      <c r="N29">
        <f t="shared" si="0"/>
        <v>206</v>
      </c>
      <c r="O29" s="154">
        <f t="shared" si="1"/>
        <v>0</v>
      </c>
      <c r="P29">
        <v>80.03</v>
      </c>
      <c r="Q29">
        <v>46.28</v>
      </c>
      <c r="R29">
        <v>5</v>
      </c>
      <c r="S29">
        <v>18.77</v>
      </c>
      <c r="T29">
        <v>55.92</v>
      </c>
      <c r="U29" s="156">
        <f t="shared" si="2"/>
        <v>206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54"/>
      <c r="I30">
        <f>BRPL_EOD!AK30+BRPL_EOD!AL30</f>
        <v>80.03</v>
      </c>
      <c r="J30">
        <f>BYPL_EOD!AK30+BYPL_EOD!AL30</f>
        <v>46.28</v>
      </c>
      <c r="K30">
        <f>MES_EOD!AK30+MES_EOD!AL30</f>
        <v>5</v>
      </c>
      <c r="L30">
        <f>NDMC_EOD!AK30+NDMC_EOD!AL30</f>
        <v>18.77</v>
      </c>
      <c r="M30">
        <f>TPDDL_EOD!AK30+TPDDL_EOD!AL30</f>
        <v>55.92</v>
      </c>
      <c r="N30">
        <f t="shared" si="0"/>
        <v>206</v>
      </c>
      <c r="O30" s="154">
        <f t="shared" si="1"/>
        <v>0</v>
      </c>
      <c r="P30">
        <v>80.03</v>
      </c>
      <c r="Q30">
        <v>46.28</v>
      </c>
      <c r="R30">
        <v>5</v>
      </c>
      <c r="S30">
        <v>18.77</v>
      </c>
      <c r="T30">
        <v>55.92</v>
      </c>
      <c r="U30" s="156">
        <f t="shared" si="2"/>
        <v>206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211.57999999999998</v>
      </c>
      <c r="E31">
        <f>BAWANA!AM31</f>
        <v>0</v>
      </c>
      <c r="F31">
        <f t="shared" si="4"/>
        <v>256</v>
      </c>
      <c r="G31">
        <f t="shared" si="5"/>
        <v>211.57999999999998</v>
      </c>
      <c r="H31" s="154"/>
      <c r="I31">
        <f>BRPL_EOD!AK31+BRPL_EOD!AL31</f>
        <v>82.26</v>
      </c>
      <c r="J31">
        <f>BYPL_EOD!AK31+BYPL_EOD!AL31</f>
        <v>47.56</v>
      </c>
      <c r="K31">
        <f>MES_EOD!AK31+MES_EOD!AL31</f>
        <v>5</v>
      </c>
      <c r="L31">
        <f>NDMC_EOD!AK31+NDMC_EOD!AL31</f>
        <v>19.29</v>
      </c>
      <c r="M31">
        <f>TPDDL_EOD!AK31+TPDDL_EOD!AL31</f>
        <v>57.47</v>
      </c>
      <c r="N31">
        <f t="shared" si="0"/>
        <v>211.57999999999998</v>
      </c>
      <c r="O31" s="154">
        <f t="shared" si="1"/>
        <v>0</v>
      </c>
      <c r="P31">
        <v>82.26</v>
      </c>
      <c r="Q31">
        <v>47.56</v>
      </c>
      <c r="R31">
        <v>5</v>
      </c>
      <c r="S31">
        <v>19.29</v>
      </c>
      <c r="T31">
        <v>57.47</v>
      </c>
      <c r="U31" s="156">
        <f t="shared" si="2"/>
        <v>211.57999999999998</v>
      </c>
      <c r="V31" s="154">
        <f t="shared" si="3"/>
        <v>0</v>
      </c>
      <c r="Y31">
        <f>BAWANA!AW31+BAWANA!AX31</f>
        <v>26.42</v>
      </c>
      <c r="Z31">
        <f>BAWANA!BD31+BAWANA!BE31</f>
        <v>32</v>
      </c>
      <c r="AA31">
        <f>BAWANA!X31+BAWANA!Y31</f>
        <v>26.42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211.57999999999998</v>
      </c>
      <c r="E32">
        <f>BAWANA!AM32</f>
        <v>0</v>
      </c>
      <c r="F32">
        <f t="shared" si="4"/>
        <v>256</v>
      </c>
      <c r="G32">
        <f t="shared" si="5"/>
        <v>211.57999999999998</v>
      </c>
      <c r="H32" s="154"/>
      <c r="I32">
        <f>BRPL_EOD!AK32+BRPL_EOD!AL32</f>
        <v>82.26</v>
      </c>
      <c r="J32">
        <f>BYPL_EOD!AK32+BYPL_EOD!AL32</f>
        <v>47.56</v>
      </c>
      <c r="K32">
        <f>MES_EOD!AK32+MES_EOD!AL32</f>
        <v>5</v>
      </c>
      <c r="L32">
        <f>NDMC_EOD!AK32+NDMC_EOD!AL32</f>
        <v>19.29</v>
      </c>
      <c r="M32">
        <f>TPDDL_EOD!AK32+TPDDL_EOD!AL32</f>
        <v>57.47</v>
      </c>
      <c r="N32">
        <f t="shared" si="0"/>
        <v>211.57999999999998</v>
      </c>
      <c r="O32" s="154">
        <f t="shared" si="1"/>
        <v>0</v>
      </c>
      <c r="P32">
        <v>82.26</v>
      </c>
      <c r="Q32">
        <v>47.56</v>
      </c>
      <c r="R32">
        <v>5</v>
      </c>
      <c r="S32">
        <v>19.29</v>
      </c>
      <c r="T32">
        <v>57.47</v>
      </c>
      <c r="U32" s="156">
        <f t="shared" si="2"/>
        <v>211.57999999999998</v>
      </c>
      <c r="V32" s="154">
        <f t="shared" si="3"/>
        <v>0</v>
      </c>
      <c r="Y32">
        <f>BAWANA!AW32+BAWANA!AX32</f>
        <v>26.42</v>
      </c>
      <c r="Z32">
        <f>BAWANA!BD32+BAWANA!BE32</f>
        <v>32</v>
      </c>
      <c r="AA32">
        <f>BAWANA!X32+BAWANA!Y32</f>
        <v>26.42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54"/>
      <c r="I33">
        <f>BRPL_EOD!AK33+BRPL_EOD!AL33</f>
        <v>82.26</v>
      </c>
      <c r="J33">
        <f>BYPL_EOD!AK33+BYPL_EOD!AL33</f>
        <v>47.56</v>
      </c>
      <c r="K33">
        <f>MES_EOD!AK33+MES_EOD!AL33</f>
        <v>5</v>
      </c>
      <c r="L33">
        <f>NDMC_EOD!AK33+NDMC_EOD!AL33</f>
        <v>19.29</v>
      </c>
      <c r="M33">
        <f>TPDDL_EOD!AK33+TPDDL_EOD!AL33</f>
        <v>57.47</v>
      </c>
      <c r="N33">
        <f t="shared" si="0"/>
        <v>211.57999999999998</v>
      </c>
      <c r="O33" s="154">
        <f t="shared" si="1"/>
        <v>0</v>
      </c>
      <c r="P33">
        <v>82.26</v>
      </c>
      <c r="Q33">
        <v>47.56</v>
      </c>
      <c r="R33">
        <v>5</v>
      </c>
      <c r="S33">
        <v>19.29</v>
      </c>
      <c r="T33">
        <v>57.47</v>
      </c>
      <c r="U33" s="156">
        <f t="shared" si="2"/>
        <v>211.57999999999998</v>
      </c>
      <c r="V33" s="154">
        <f t="shared" si="3"/>
        <v>0</v>
      </c>
      <c r="Y33">
        <f>BAWANA!AW33+BAWANA!AX33</f>
        <v>26.42</v>
      </c>
      <c r="Z33">
        <f>BAWANA!BD33+BAWANA!BE33</f>
        <v>32</v>
      </c>
      <c r="AA33">
        <f>BAWANA!X33+BAWANA!Y33</f>
        <v>26.42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54"/>
      <c r="I34">
        <f>BRPL_EOD!AK34+BRPL_EOD!AL34</f>
        <v>82.26</v>
      </c>
      <c r="J34">
        <f>BYPL_EOD!AK34+BYPL_EOD!AL34</f>
        <v>47.56</v>
      </c>
      <c r="K34">
        <f>MES_EOD!AK34+MES_EOD!AL34</f>
        <v>5</v>
      </c>
      <c r="L34">
        <f>NDMC_EOD!AK34+NDMC_EOD!AL34</f>
        <v>19.29</v>
      </c>
      <c r="M34">
        <f>TPDDL_EOD!AK34+TPDDL_EOD!AL34</f>
        <v>57.47</v>
      </c>
      <c r="N34">
        <f t="shared" si="0"/>
        <v>211.57999999999998</v>
      </c>
      <c r="O34" s="154">
        <f t="shared" si="1"/>
        <v>0</v>
      </c>
      <c r="P34">
        <v>82.26</v>
      </c>
      <c r="Q34">
        <v>47.56</v>
      </c>
      <c r="R34">
        <v>5</v>
      </c>
      <c r="S34">
        <v>19.29</v>
      </c>
      <c r="T34">
        <v>57.47</v>
      </c>
      <c r="U34" s="156">
        <f t="shared" si="2"/>
        <v>211.57999999999998</v>
      </c>
      <c r="V34" s="154">
        <f t="shared" si="3"/>
        <v>0</v>
      </c>
      <c r="Y34">
        <f>BAWANA!AW34+BAWANA!AX34</f>
        <v>26.42</v>
      </c>
      <c r="Z34">
        <f>BAWANA!BD34+BAWANA!BE34</f>
        <v>32</v>
      </c>
      <c r="AA34">
        <f>BAWANA!X34+BAWANA!Y34</f>
        <v>26.42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54"/>
      <c r="I35">
        <f>BRPL_EOD!AK35+BRPL_EOD!AL35</f>
        <v>82.26</v>
      </c>
      <c r="J35">
        <f>BYPL_EOD!AK35+BYPL_EOD!AL35</f>
        <v>47.56</v>
      </c>
      <c r="K35">
        <f>MES_EOD!AK35+MES_EOD!AL35</f>
        <v>5</v>
      </c>
      <c r="L35">
        <f>NDMC_EOD!AK35+NDMC_EOD!AL35</f>
        <v>19.29</v>
      </c>
      <c r="M35">
        <f>TPDDL_EOD!AK35+TPDDL_EOD!AL35</f>
        <v>57.47</v>
      </c>
      <c r="N35">
        <f t="shared" si="0"/>
        <v>211.57999999999998</v>
      </c>
      <c r="O35" s="154">
        <f t="shared" si="1"/>
        <v>0</v>
      </c>
      <c r="P35">
        <v>82.26</v>
      </c>
      <c r="Q35">
        <v>47.56</v>
      </c>
      <c r="R35">
        <v>5</v>
      </c>
      <c r="S35">
        <v>19.29</v>
      </c>
      <c r="T35">
        <v>57.47</v>
      </c>
      <c r="U35" s="156">
        <f t="shared" si="2"/>
        <v>211.57999999999998</v>
      </c>
      <c r="V35" s="154">
        <f t="shared" si="3"/>
        <v>0</v>
      </c>
      <c r="Y35">
        <f>BAWANA!AW35+BAWANA!AX35</f>
        <v>26.42</v>
      </c>
      <c r="Z35">
        <f>BAWANA!BD35+BAWANA!BE35</f>
        <v>32</v>
      </c>
      <c r="AA35">
        <f>BAWANA!X35+BAWANA!Y35</f>
        <v>26.42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54"/>
      <c r="I36">
        <f>BRPL_EOD!AK36+BRPL_EOD!AL36</f>
        <v>82.26</v>
      </c>
      <c r="J36">
        <f>BYPL_EOD!AK36+BYPL_EOD!AL36</f>
        <v>47.56</v>
      </c>
      <c r="K36">
        <f>MES_EOD!AK36+MES_EOD!AL36</f>
        <v>5</v>
      </c>
      <c r="L36">
        <f>NDMC_EOD!AK36+NDMC_EOD!AL36</f>
        <v>19.29</v>
      </c>
      <c r="M36">
        <f>TPDDL_EOD!AK36+TPDDL_EOD!AL36</f>
        <v>57.47</v>
      </c>
      <c r="N36">
        <f t="shared" si="0"/>
        <v>211.57999999999998</v>
      </c>
      <c r="O36" s="154">
        <f t="shared" si="1"/>
        <v>0</v>
      </c>
      <c r="P36">
        <v>82.26</v>
      </c>
      <c r="Q36">
        <v>47.56</v>
      </c>
      <c r="R36">
        <v>5</v>
      </c>
      <c r="S36">
        <v>19.29</v>
      </c>
      <c r="T36">
        <v>57.47</v>
      </c>
      <c r="U36" s="156">
        <f t="shared" si="2"/>
        <v>211.57999999999998</v>
      </c>
      <c r="V36" s="154">
        <f t="shared" si="3"/>
        <v>0</v>
      </c>
      <c r="Y36">
        <f>BAWANA!AW36+BAWANA!AX36</f>
        <v>26.42</v>
      </c>
      <c r="Z36">
        <f>BAWANA!BD36+BAWANA!BE36</f>
        <v>32</v>
      </c>
      <c r="AA36">
        <f>BAWANA!X36+BAWANA!Y36</f>
        <v>26.42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54"/>
      <c r="I37">
        <f>BRPL_EOD!AK37+BRPL_EOD!AL37</f>
        <v>82.26</v>
      </c>
      <c r="J37">
        <f>BYPL_EOD!AK37+BYPL_EOD!AL37</f>
        <v>47.56</v>
      </c>
      <c r="K37">
        <f>MES_EOD!AK37+MES_EOD!AL37</f>
        <v>5</v>
      </c>
      <c r="L37">
        <f>NDMC_EOD!AK37+NDMC_EOD!AL37</f>
        <v>19.29</v>
      </c>
      <c r="M37">
        <f>TPDDL_EOD!AK37+TPDDL_EOD!AL37</f>
        <v>57.47</v>
      </c>
      <c r="N37">
        <f t="shared" si="0"/>
        <v>211.57999999999998</v>
      </c>
      <c r="O37" s="154">
        <f t="shared" si="1"/>
        <v>0</v>
      </c>
      <c r="P37">
        <v>82.26</v>
      </c>
      <c r="Q37">
        <v>47.56</v>
      </c>
      <c r="R37">
        <v>5</v>
      </c>
      <c r="S37">
        <v>19.29</v>
      </c>
      <c r="T37">
        <v>57.47</v>
      </c>
      <c r="U37" s="156">
        <f t="shared" si="2"/>
        <v>211.57999999999998</v>
      </c>
      <c r="V37" s="154">
        <f t="shared" si="3"/>
        <v>0</v>
      </c>
      <c r="Y37">
        <f>BAWANA!AW37+BAWANA!AX37</f>
        <v>26.42</v>
      </c>
      <c r="Z37">
        <f>BAWANA!BD37+BAWANA!BE37</f>
        <v>32</v>
      </c>
      <c r="AA37">
        <f>BAWANA!X37+BAWANA!Y37</f>
        <v>26.42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54"/>
      <c r="I38">
        <f>BRPL_EOD!AK38+BRPL_EOD!AL38</f>
        <v>82.26</v>
      </c>
      <c r="J38">
        <f>BYPL_EOD!AK38+BYPL_EOD!AL38</f>
        <v>47.56</v>
      </c>
      <c r="K38">
        <f>MES_EOD!AK38+MES_EOD!AL38</f>
        <v>5</v>
      </c>
      <c r="L38">
        <f>NDMC_EOD!AK38+NDMC_EOD!AL38</f>
        <v>19.29</v>
      </c>
      <c r="M38">
        <f>TPDDL_EOD!AK38+TPDDL_EOD!AL38</f>
        <v>57.47</v>
      </c>
      <c r="N38">
        <f t="shared" si="0"/>
        <v>211.57999999999998</v>
      </c>
      <c r="O38" s="154">
        <f t="shared" si="1"/>
        <v>0</v>
      </c>
      <c r="P38">
        <v>82.26</v>
      </c>
      <c r="Q38">
        <v>47.56</v>
      </c>
      <c r="R38">
        <v>5</v>
      </c>
      <c r="S38">
        <v>19.29</v>
      </c>
      <c r="T38">
        <v>57.47</v>
      </c>
      <c r="U38" s="156">
        <f t="shared" si="2"/>
        <v>211.57999999999998</v>
      </c>
      <c r="V38" s="154">
        <f t="shared" si="3"/>
        <v>0</v>
      </c>
      <c r="Y38">
        <f>BAWANA!AW38+BAWANA!AX38</f>
        <v>26.42</v>
      </c>
      <c r="Z38">
        <f>BAWANA!BD38+BAWANA!BE38</f>
        <v>32</v>
      </c>
      <c r="AA38">
        <f>BAWANA!X38+BAWANA!Y38</f>
        <v>26.42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54"/>
      <c r="I39">
        <f>BRPL_EOD!AK39+BRPL_EOD!AL39</f>
        <v>82.26</v>
      </c>
      <c r="J39">
        <f>BYPL_EOD!AK39+BYPL_EOD!AL39</f>
        <v>47.56</v>
      </c>
      <c r="K39">
        <f>MES_EOD!AK39+MES_EOD!AL39</f>
        <v>5</v>
      </c>
      <c r="L39">
        <f>NDMC_EOD!AK39+NDMC_EOD!AL39</f>
        <v>19.29</v>
      </c>
      <c r="M39">
        <f>TPDDL_EOD!AK39+TPDDL_EOD!AL39</f>
        <v>57.47</v>
      </c>
      <c r="N39">
        <f t="shared" si="0"/>
        <v>211.57999999999998</v>
      </c>
      <c r="O39" s="154">
        <f t="shared" si="1"/>
        <v>0</v>
      </c>
      <c r="P39">
        <v>82.26</v>
      </c>
      <c r="Q39">
        <v>47.56</v>
      </c>
      <c r="R39">
        <v>5</v>
      </c>
      <c r="S39">
        <v>19.29</v>
      </c>
      <c r="T39">
        <v>57.47</v>
      </c>
      <c r="U39" s="156">
        <f t="shared" si="2"/>
        <v>211.57999999999998</v>
      </c>
      <c r="V39" s="154">
        <f t="shared" si="3"/>
        <v>0</v>
      </c>
      <c r="Y39">
        <f>BAWANA!AW39+BAWANA!AX39</f>
        <v>26.42</v>
      </c>
      <c r="Z39">
        <f>BAWANA!BD39+BAWANA!BE39</f>
        <v>32</v>
      </c>
      <c r="AA39">
        <f>BAWANA!X39+BAWANA!Y39</f>
        <v>26.42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54"/>
      <c r="I40">
        <f>BRPL_EOD!AK40+BRPL_EOD!AL40</f>
        <v>82.26</v>
      </c>
      <c r="J40">
        <f>BYPL_EOD!AK40+BYPL_EOD!AL40</f>
        <v>47.56</v>
      </c>
      <c r="K40">
        <f>MES_EOD!AK40+MES_EOD!AL40</f>
        <v>5</v>
      </c>
      <c r="L40">
        <f>NDMC_EOD!AK40+NDMC_EOD!AL40</f>
        <v>19.29</v>
      </c>
      <c r="M40">
        <f>TPDDL_EOD!AK40+TPDDL_EOD!AL40</f>
        <v>57.47</v>
      </c>
      <c r="N40">
        <f t="shared" si="0"/>
        <v>211.57999999999998</v>
      </c>
      <c r="O40" s="154">
        <f t="shared" si="1"/>
        <v>0</v>
      </c>
      <c r="P40">
        <v>82.26</v>
      </c>
      <c r="Q40">
        <v>47.56</v>
      </c>
      <c r="R40">
        <v>5</v>
      </c>
      <c r="S40">
        <v>19.29</v>
      </c>
      <c r="T40">
        <v>57.47</v>
      </c>
      <c r="U40" s="156">
        <f t="shared" si="2"/>
        <v>211.57999999999998</v>
      </c>
      <c r="V40" s="154">
        <f t="shared" si="3"/>
        <v>0</v>
      </c>
      <c r="Y40">
        <f>BAWANA!AW40+BAWANA!AX40</f>
        <v>26.42</v>
      </c>
      <c r="Z40">
        <f>BAWANA!BD40+BAWANA!BE40</f>
        <v>32</v>
      </c>
      <c r="AA40">
        <f>BAWANA!X40+BAWANA!Y40</f>
        <v>26.42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54"/>
      <c r="I41">
        <f>BRPL_EOD!AK41+BRPL_EOD!AL41</f>
        <v>82.26</v>
      </c>
      <c r="J41">
        <f>BYPL_EOD!AK41+BYPL_EOD!AL41</f>
        <v>47.56</v>
      </c>
      <c r="K41">
        <f>MES_EOD!AK41+MES_EOD!AL41</f>
        <v>5</v>
      </c>
      <c r="L41">
        <f>NDMC_EOD!AK41+NDMC_EOD!AL41</f>
        <v>19.29</v>
      </c>
      <c r="M41">
        <f>TPDDL_EOD!AK41+TPDDL_EOD!AL41</f>
        <v>57.47</v>
      </c>
      <c r="N41">
        <f t="shared" si="0"/>
        <v>211.57999999999998</v>
      </c>
      <c r="O41" s="154">
        <f t="shared" si="1"/>
        <v>0</v>
      </c>
      <c r="P41">
        <v>82.26</v>
      </c>
      <c r="Q41">
        <v>47.56</v>
      </c>
      <c r="R41">
        <v>5</v>
      </c>
      <c r="S41">
        <v>19.29</v>
      </c>
      <c r="T41">
        <v>57.47</v>
      </c>
      <c r="U41" s="156">
        <f t="shared" si="2"/>
        <v>211.57999999999998</v>
      </c>
      <c r="V41" s="154">
        <f t="shared" si="3"/>
        <v>0</v>
      </c>
      <c r="Y41">
        <f>BAWANA!AW41+BAWANA!AX41</f>
        <v>26.42</v>
      </c>
      <c r="Z41">
        <f>BAWANA!BD41+BAWANA!BE41</f>
        <v>32</v>
      </c>
      <c r="AA41">
        <f>BAWANA!X41+BAWANA!Y41</f>
        <v>26.42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54"/>
      <c r="I42">
        <f>BRPL_EOD!AK42+BRPL_EOD!AL42</f>
        <v>82.26</v>
      </c>
      <c r="J42">
        <f>BYPL_EOD!AK42+BYPL_EOD!AL42</f>
        <v>47.56</v>
      </c>
      <c r="K42">
        <f>MES_EOD!AK42+MES_EOD!AL42</f>
        <v>5</v>
      </c>
      <c r="L42">
        <f>NDMC_EOD!AK42+NDMC_EOD!AL42</f>
        <v>19.29</v>
      </c>
      <c r="M42">
        <f>TPDDL_EOD!AK42+TPDDL_EOD!AL42</f>
        <v>57.47</v>
      </c>
      <c r="N42">
        <f t="shared" si="0"/>
        <v>211.57999999999998</v>
      </c>
      <c r="O42" s="154">
        <f t="shared" si="1"/>
        <v>0</v>
      </c>
      <c r="P42">
        <v>82.26</v>
      </c>
      <c r="Q42">
        <v>47.56</v>
      </c>
      <c r="R42">
        <v>5</v>
      </c>
      <c r="S42">
        <v>19.29</v>
      </c>
      <c r="T42">
        <v>57.47</v>
      </c>
      <c r="U42" s="156">
        <f t="shared" si="2"/>
        <v>211.57999999999998</v>
      </c>
      <c r="V42" s="154">
        <f t="shared" si="3"/>
        <v>0</v>
      </c>
      <c r="Y42">
        <f>BAWANA!AW42+BAWANA!AX42</f>
        <v>26.42</v>
      </c>
      <c r="Z42">
        <f>BAWANA!BD42+BAWANA!BE42</f>
        <v>32</v>
      </c>
      <c r="AA42">
        <f>BAWANA!X42+BAWANA!Y42</f>
        <v>26.42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212.46</v>
      </c>
      <c r="E43">
        <f>BAWANA!AM43</f>
        <v>0</v>
      </c>
      <c r="F43">
        <f t="shared" si="4"/>
        <v>256</v>
      </c>
      <c r="G43">
        <f t="shared" si="5"/>
        <v>212.46</v>
      </c>
      <c r="H43" s="154"/>
      <c r="I43">
        <f>BRPL_EOD!AK43+BRPL_EOD!AL43</f>
        <v>82.61</v>
      </c>
      <c r="J43">
        <f>BYPL_EOD!AK43+BYPL_EOD!AL43</f>
        <v>47.77</v>
      </c>
      <c r="K43">
        <f>MES_EOD!AK43+MES_EOD!AL43</f>
        <v>5</v>
      </c>
      <c r="L43">
        <f>NDMC_EOD!AK43+NDMC_EOD!AL43</f>
        <v>19.37</v>
      </c>
      <c r="M43">
        <f>TPDDL_EOD!AK43+TPDDL_EOD!AL43</f>
        <v>57.72</v>
      </c>
      <c r="N43">
        <f t="shared" si="0"/>
        <v>212.47</v>
      </c>
      <c r="O43" s="154">
        <f t="shared" si="1"/>
        <v>-9.9999999999909051E-3</v>
      </c>
      <c r="P43">
        <v>82.606111921683066</v>
      </c>
      <c r="Q43">
        <v>47.767751682590486</v>
      </c>
      <c r="R43">
        <v>4.9997646726596701</v>
      </c>
      <c r="S43">
        <v>19.369088341883561</v>
      </c>
      <c r="T43">
        <v>57.717283381183229</v>
      </c>
      <c r="U43" s="156">
        <f t="shared" si="2"/>
        <v>212.45999999999998</v>
      </c>
      <c r="V43" s="154">
        <f t="shared" si="3"/>
        <v>0</v>
      </c>
      <c r="Y43">
        <f>BAWANA!AW43+BAWANA!AX43</f>
        <v>26.54</v>
      </c>
      <c r="Z43">
        <f>BAWANA!BD43+BAWANA!BE43</f>
        <v>31</v>
      </c>
      <c r="AA43">
        <f>BAWANA!X43+BAWANA!Y43</f>
        <v>26.54</v>
      </c>
      <c r="AB43">
        <f>BAWANA!AE43+BAWANA!AF43</f>
        <v>31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212.46</v>
      </c>
      <c r="E44">
        <f>BAWANA!AM44</f>
        <v>0</v>
      </c>
      <c r="F44">
        <f t="shared" si="4"/>
        <v>256</v>
      </c>
      <c r="G44">
        <f t="shared" si="5"/>
        <v>212.46</v>
      </c>
      <c r="H44" s="154"/>
      <c r="I44">
        <f>BRPL_EOD!AK44+BRPL_EOD!AL44</f>
        <v>82.61</v>
      </c>
      <c r="J44">
        <f>BYPL_EOD!AK44+BYPL_EOD!AL44</f>
        <v>47.77</v>
      </c>
      <c r="K44">
        <f>MES_EOD!AK44+MES_EOD!AL44</f>
        <v>5</v>
      </c>
      <c r="L44">
        <f>NDMC_EOD!AK44+NDMC_EOD!AL44</f>
        <v>19.37</v>
      </c>
      <c r="M44">
        <f>TPDDL_EOD!AK44+TPDDL_EOD!AL44</f>
        <v>57.72</v>
      </c>
      <c r="N44">
        <f t="shared" si="0"/>
        <v>212.47</v>
      </c>
      <c r="O44" s="154">
        <f t="shared" si="1"/>
        <v>-9.9999999999909051E-3</v>
      </c>
      <c r="P44">
        <v>82.606111921683066</v>
      </c>
      <c r="Q44">
        <v>47.767751682590486</v>
      </c>
      <c r="R44">
        <v>4.9997646726596701</v>
      </c>
      <c r="S44">
        <v>19.369088341883561</v>
      </c>
      <c r="T44">
        <v>57.717283381183229</v>
      </c>
      <c r="U44" s="156">
        <f t="shared" si="2"/>
        <v>212.45999999999998</v>
      </c>
      <c r="V44" s="154">
        <f t="shared" si="3"/>
        <v>0</v>
      </c>
      <c r="Y44">
        <f>BAWANA!AW44+BAWANA!AX44</f>
        <v>26.54</v>
      </c>
      <c r="Z44">
        <f>BAWANA!BD44+BAWANA!BE44</f>
        <v>31</v>
      </c>
      <c r="AA44">
        <f>BAWANA!X44+BAWANA!Y44</f>
        <v>26.54</v>
      </c>
      <c r="AB44">
        <f>BAWANA!AE44+BAWANA!AF44</f>
        <v>31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54"/>
      <c r="I69">
        <f>BRPL_EOD!AK69+BRPL_EOD!AL69</f>
        <v>84.02</v>
      </c>
      <c r="J69">
        <f>BYPL_EOD!AK69+BYPL_EOD!AL69</f>
        <v>48.58</v>
      </c>
      <c r="K69">
        <f>MES_EOD!AK69+MES_EOD!AL69</f>
        <v>5</v>
      </c>
      <c r="L69">
        <f>NDMC_EOD!AK69+NDMC_EOD!AL69</f>
        <v>19.7</v>
      </c>
      <c r="M69">
        <f>TPDDL_EOD!AK69+TPDDL_EOD!AL69</f>
        <v>58.71</v>
      </c>
      <c r="N69">
        <f t="shared" si="7"/>
        <v>216.01</v>
      </c>
      <c r="O69" s="154">
        <f t="shared" si="8"/>
        <v>9.9999999999909051E-3</v>
      </c>
      <c r="P69">
        <v>84.02388963473912</v>
      </c>
      <c r="Q69">
        <v>48.582248969955089</v>
      </c>
      <c r="R69">
        <v>5.0002314707652422</v>
      </c>
      <c r="S69">
        <v>19.700911994815055</v>
      </c>
      <c r="T69">
        <v>58.712717929725471</v>
      </c>
      <c r="U69" s="156">
        <f t="shared" si="9"/>
        <v>216.01999999999995</v>
      </c>
      <c r="V69" s="154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54"/>
      <c r="I70">
        <f>BRPL_EOD!AK70+BRPL_EOD!AL70</f>
        <v>84.02</v>
      </c>
      <c r="J70">
        <f>BYPL_EOD!AK70+BYPL_EOD!AL70</f>
        <v>48.58</v>
      </c>
      <c r="K70">
        <f>MES_EOD!AK70+MES_EOD!AL70</f>
        <v>5</v>
      </c>
      <c r="L70">
        <f>NDMC_EOD!AK70+NDMC_EOD!AL70</f>
        <v>19.7</v>
      </c>
      <c r="M70">
        <f>TPDDL_EOD!AK70+TPDDL_EOD!AL70</f>
        <v>58.71</v>
      </c>
      <c r="N70">
        <f t="shared" si="7"/>
        <v>216.01</v>
      </c>
      <c r="O70" s="154">
        <f t="shared" si="8"/>
        <v>9.9999999999909051E-3</v>
      </c>
      <c r="P70">
        <v>84.02388963473912</v>
      </c>
      <c r="Q70">
        <v>48.582248969955089</v>
      </c>
      <c r="R70">
        <v>5.0002314707652422</v>
      </c>
      <c r="S70">
        <v>19.700911994815055</v>
      </c>
      <c r="T70">
        <v>58.712717929725471</v>
      </c>
      <c r="U70" s="156">
        <f t="shared" si="9"/>
        <v>216.01999999999995</v>
      </c>
      <c r="V70" s="154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54"/>
      <c r="I71">
        <f>BRPL_EOD!AK71+BRPL_EOD!AL71</f>
        <v>84.02</v>
      </c>
      <c r="J71">
        <f>BYPL_EOD!AK71+BYPL_EOD!AL71</f>
        <v>48.58</v>
      </c>
      <c r="K71">
        <f>MES_EOD!AK71+MES_EOD!AL71</f>
        <v>5</v>
      </c>
      <c r="L71">
        <f>NDMC_EOD!AK71+NDMC_EOD!AL71</f>
        <v>19.7</v>
      </c>
      <c r="M71">
        <f>TPDDL_EOD!AK71+TPDDL_EOD!AL71</f>
        <v>58.71</v>
      </c>
      <c r="N71">
        <f t="shared" si="7"/>
        <v>216.01</v>
      </c>
      <c r="O71" s="154">
        <f t="shared" si="8"/>
        <v>9.9999999999909051E-3</v>
      </c>
      <c r="P71">
        <v>84.02388963473912</v>
      </c>
      <c r="Q71">
        <v>48.582248969955089</v>
      </c>
      <c r="R71">
        <v>5.0002314707652422</v>
      </c>
      <c r="S71">
        <v>19.700911994815055</v>
      </c>
      <c r="T71">
        <v>58.712717929725471</v>
      </c>
      <c r="U71" s="156">
        <f t="shared" si="9"/>
        <v>216.01999999999995</v>
      </c>
      <c r="V71" s="154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54"/>
      <c r="I72">
        <f>BRPL_EOD!AK72+BRPL_EOD!AL72</f>
        <v>84.02</v>
      </c>
      <c r="J72">
        <f>BYPL_EOD!AK72+BYPL_EOD!AL72</f>
        <v>48.58</v>
      </c>
      <c r="K72">
        <f>MES_EOD!AK72+MES_EOD!AL72</f>
        <v>5</v>
      </c>
      <c r="L72">
        <f>NDMC_EOD!AK72+NDMC_EOD!AL72</f>
        <v>19.7</v>
      </c>
      <c r="M72">
        <f>TPDDL_EOD!AK72+TPDDL_EOD!AL72</f>
        <v>58.71</v>
      </c>
      <c r="N72">
        <f t="shared" si="7"/>
        <v>216.01</v>
      </c>
      <c r="O72" s="154">
        <f t="shared" si="8"/>
        <v>9.9999999999909051E-3</v>
      </c>
      <c r="P72">
        <v>84.02388963473912</v>
      </c>
      <c r="Q72">
        <v>48.582248969955089</v>
      </c>
      <c r="R72">
        <v>5.0002314707652422</v>
      </c>
      <c r="S72">
        <v>19.700911994815055</v>
      </c>
      <c r="T72">
        <v>58.712717929725471</v>
      </c>
      <c r="U72" s="156">
        <f t="shared" si="9"/>
        <v>216.01999999999995</v>
      </c>
      <c r="V72" s="154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54"/>
      <c r="I73">
        <f>BRPL_EOD!AK73+BRPL_EOD!AL73</f>
        <v>84.02</v>
      </c>
      <c r="J73">
        <f>BYPL_EOD!AK73+BYPL_EOD!AL73</f>
        <v>48.58</v>
      </c>
      <c r="K73">
        <f>MES_EOD!AK73+MES_EOD!AL73</f>
        <v>5</v>
      </c>
      <c r="L73">
        <f>NDMC_EOD!AK73+NDMC_EOD!AL73</f>
        <v>19.7</v>
      </c>
      <c r="M73">
        <f>TPDDL_EOD!AK73+TPDDL_EOD!AL73</f>
        <v>58.71</v>
      </c>
      <c r="N73">
        <f t="shared" si="7"/>
        <v>216.01</v>
      </c>
      <c r="O73" s="154">
        <f t="shared" si="8"/>
        <v>9.9999999999909051E-3</v>
      </c>
      <c r="P73">
        <v>84.02388963473912</v>
      </c>
      <c r="Q73">
        <v>48.582248969955089</v>
      </c>
      <c r="R73">
        <v>5.0002314707652422</v>
      </c>
      <c r="S73">
        <v>19.700911994815055</v>
      </c>
      <c r="T73">
        <v>58.712717929725471</v>
      </c>
      <c r="U73" s="156">
        <f t="shared" si="9"/>
        <v>216.01999999999995</v>
      </c>
      <c r="V73" s="154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54"/>
      <c r="I74">
        <f>BRPL_EOD!AK74+BRPL_EOD!AL74</f>
        <v>84.02</v>
      </c>
      <c r="J74">
        <f>BYPL_EOD!AK74+BYPL_EOD!AL74</f>
        <v>48.58</v>
      </c>
      <c r="K74">
        <f>MES_EOD!AK74+MES_EOD!AL74</f>
        <v>5</v>
      </c>
      <c r="L74">
        <f>NDMC_EOD!AK74+NDMC_EOD!AL74</f>
        <v>19.7</v>
      </c>
      <c r="M74">
        <f>TPDDL_EOD!AK74+TPDDL_EOD!AL74</f>
        <v>58.71</v>
      </c>
      <c r="N74">
        <f t="shared" si="7"/>
        <v>216.01</v>
      </c>
      <c r="O74" s="154">
        <f t="shared" si="8"/>
        <v>9.9999999999909051E-3</v>
      </c>
      <c r="P74">
        <v>84.02388963473912</v>
      </c>
      <c r="Q74">
        <v>48.582248969955089</v>
      </c>
      <c r="R74">
        <v>5.0002314707652422</v>
      </c>
      <c r="S74">
        <v>19.700911994815055</v>
      </c>
      <c r="T74">
        <v>58.712717929725471</v>
      </c>
      <c r="U74" s="156">
        <f t="shared" si="9"/>
        <v>216.01999999999995</v>
      </c>
      <c r="V74" s="154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54"/>
      <c r="I75">
        <f>BRPL_EOD!AK75+BRPL_EOD!AL75</f>
        <v>84.02</v>
      </c>
      <c r="J75">
        <f>BYPL_EOD!AK75+BYPL_EOD!AL75</f>
        <v>48.58</v>
      </c>
      <c r="K75">
        <f>MES_EOD!AK75+MES_EOD!AL75</f>
        <v>5</v>
      </c>
      <c r="L75">
        <f>NDMC_EOD!AK75+NDMC_EOD!AL75</f>
        <v>19.7</v>
      </c>
      <c r="M75">
        <f>TPDDL_EOD!AK75+TPDDL_EOD!AL75</f>
        <v>58.71</v>
      </c>
      <c r="N75">
        <f t="shared" si="7"/>
        <v>216.01</v>
      </c>
      <c r="O75" s="154">
        <f t="shared" si="8"/>
        <v>9.9999999999909051E-3</v>
      </c>
      <c r="P75">
        <v>84.02388963473912</v>
      </c>
      <c r="Q75">
        <v>48.582248969955089</v>
      </c>
      <c r="R75">
        <v>5.0002314707652422</v>
      </c>
      <c r="S75">
        <v>19.700911994815055</v>
      </c>
      <c r="T75">
        <v>58.712717929725471</v>
      </c>
      <c r="U75" s="156">
        <f t="shared" si="9"/>
        <v>216.01999999999995</v>
      </c>
      <c r="V75" s="154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54"/>
      <c r="I76">
        <f>BRPL_EOD!AK76+BRPL_EOD!AL76</f>
        <v>84.02</v>
      </c>
      <c r="J76">
        <f>BYPL_EOD!AK76+BYPL_EOD!AL76</f>
        <v>48.58</v>
      </c>
      <c r="K76">
        <f>MES_EOD!AK76+MES_EOD!AL76</f>
        <v>5</v>
      </c>
      <c r="L76">
        <f>NDMC_EOD!AK76+NDMC_EOD!AL76</f>
        <v>19.7</v>
      </c>
      <c r="M76">
        <f>TPDDL_EOD!AK76+TPDDL_EOD!AL76</f>
        <v>58.71</v>
      </c>
      <c r="N76">
        <f t="shared" si="7"/>
        <v>216.01</v>
      </c>
      <c r="O76" s="154">
        <f t="shared" si="8"/>
        <v>9.9999999999909051E-3</v>
      </c>
      <c r="P76">
        <v>84.02388963473912</v>
      </c>
      <c r="Q76">
        <v>48.582248969955089</v>
      </c>
      <c r="R76">
        <v>5.0002314707652422</v>
      </c>
      <c r="S76">
        <v>19.700911994815055</v>
      </c>
      <c r="T76">
        <v>58.712717929725471</v>
      </c>
      <c r="U76" s="156">
        <f t="shared" si="9"/>
        <v>216.01999999999995</v>
      </c>
      <c r="V76" s="154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</v>
      </c>
      <c r="E77">
        <f>BAWANA!AM77</f>
        <v>0</v>
      </c>
      <c r="F77">
        <f t="shared" si="11"/>
        <v>256</v>
      </c>
      <c r="G77">
        <f t="shared" si="12"/>
        <v>216.01</v>
      </c>
      <c r="H77" s="154"/>
      <c r="I77">
        <f>BRPL_EOD!AK77+BRPL_EOD!AL77</f>
        <v>84.02</v>
      </c>
      <c r="J77">
        <f>BYPL_EOD!AK77+BYPL_EOD!AL77</f>
        <v>48.58</v>
      </c>
      <c r="K77">
        <f>MES_EOD!AK77+MES_EOD!AL77</f>
        <v>5</v>
      </c>
      <c r="L77">
        <f>NDMC_EOD!AK77+NDMC_EOD!AL77</f>
        <v>19.7</v>
      </c>
      <c r="M77">
        <f>TPDDL_EOD!AK77+TPDDL_EOD!AL77</f>
        <v>58.7</v>
      </c>
      <c r="N77">
        <f t="shared" si="7"/>
        <v>216</v>
      </c>
      <c r="O77" s="154">
        <f t="shared" si="8"/>
        <v>9.9999999999909051E-3</v>
      </c>
      <c r="P77">
        <v>84.023889814814808</v>
      </c>
      <c r="Q77">
        <v>48.58224907407407</v>
      </c>
      <c r="R77">
        <v>5.0002314814814817</v>
      </c>
      <c r="S77">
        <v>19.700912037037035</v>
      </c>
      <c r="T77">
        <v>58.702717592592592</v>
      </c>
      <c r="U77" s="156">
        <f t="shared" si="9"/>
        <v>216.01</v>
      </c>
      <c r="V77" s="154">
        <f t="shared" si="10"/>
        <v>0</v>
      </c>
      <c r="Y77">
        <f>BAWANA!AW77+BAWANA!AX77</f>
        <v>26.99</v>
      </c>
      <c r="Z77">
        <f>BAWANA!BD77+BAWANA!BE77</f>
        <v>27</v>
      </c>
      <c r="AA77">
        <f>BAWANA!X77+BAWANA!Y77</f>
        <v>26.99</v>
      </c>
      <c r="AB77">
        <f>BAWANA!AE77+BAWANA!AF77</f>
        <v>27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217.34</v>
      </c>
      <c r="E78">
        <f>BAWANA!AM78</f>
        <v>0</v>
      </c>
      <c r="F78">
        <f t="shared" si="11"/>
        <v>256</v>
      </c>
      <c r="G78">
        <f t="shared" si="12"/>
        <v>217.34</v>
      </c>
      <c r="H78" s="154"/>
      <c r="I78">
        <f>BRPL_EOD!AK78+BRPL_EOD!AL78</f>
        <v>80</v>
      </c>
      <c r="J78">
        <f>BYPL_EOD!AK78+BYPL_EOD!AL78</f>
        <v>46.19</v>
      </c>
      <c r="K78">
        <f>MES_EOD!AK78+MES_EOD!AL78</f>
        <v>5</v>
      </c>
      <c r="L78">
        <f>NDMC_EOD!AK78+NDMC_EOD!AL78</f>
        <v>18.73</v>
      </c>
      <c r="M78">
        <f>TPDDL_EOD!AK78+TPDDL_EOD!AL78</f>
        <v>67.430000000000007</v>
      </c>
      <c r="N78">
        <f t="shared" si="7"/>
        <v>217.35</v>
      </c>
      <c r="O78" s="154">
        <f t="shared" si="8"/>
        <v>-9.9999999999909051E-3</v>
      </c>
      <c r="P78">
        <v>79.996319300667125</v>
      </c>
      <c r="Q78">
        <v>46.187874856222685</v>
      </c>
      <c r="R78">
        <v>4.9997699562916953</v>
      </c>
      <c r="S78">
        <v>18.729138256268691</v>
      </c>
      <c r="T78">
        <v>67.426897630549817</v>
      </c>
      <c r="U78" s="156">
        <f t="shared" si="9"/>
        <v>217.34000000000003</v>
      </c>
      <c r="V78" s="154">
        <f t="shared" si="10"/>
        <v>0</v>
      </c>
      <c r="Y78">
        <f>BAWANA!AW78+BAWANA!AX78</f>
        <v>25.66</v>
      </c>
      <c r="Z78">
        <f>BAWANA!BD78+BAWANA!BE78</f>
        <v>27</v>
      </c>
      <c r="AA78">
        <f>BAWANA!X78+BAWANA!Y78</f>
        <v>25.66</v>
      </c>
      <c r="AB78">
        <f>BAWANA!AE78+BAWANA!AF78</f>
        <v>27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226.22</v>
      </c>
      <c r="E79">
        <f>BAWANA!AM79</f>
        <v>0</v>
      </c>
      <c r="F79">
        <f t="shared" si="11"/>
        <v>256</v>
      </c>
      <c r="G79">
        <f t="shared" si="12"/>
        <v>226.22</v>
      </c>
      <c r="H79" s="154"/>
      <c r="I79">
        <f>BRPL_EOD!AK79+BRPL_EOD!AL79</f>
        <v>80</v>
      </c>
      <c r="J79">
        <f>BYPL_EOD!AK79+BYPL_EOD!AL79</f>
        <v>55.8</v>
      </c>
      <c r="K79">
        <f>MES_EOD!AK79+MES_EOD!AL79</f>
        <v>5</v>
      </c>
      <c r="L79">
        <f>NDMC_EOD!AK79+NDMC_EOD!AL79</f>
        <v>18</v>
      </c>
      <c r="M79">
        <f>TPDDL_EOD!AK79+TPDDL_EOD!AL79</f>
        <v>67.430000000000007</v>
      </c>
      <c r="N79">
        <f t="shared" si="7"/>
        <v>226.23000000000002</v>
      </c>
      <c r="O79" s="154">
        <f t="shared" si="8"/>
        <v>-1.0000000000019327E-2</v>
      </c>
      <c r="P79">
        <v>79.996463775803377</v>
      </c>
      <c r="Q79">
        <v>55.797533483622857</v>
      </c>
      <c r="R79">
        <v>4.9997789859877111</v>
      </c>
      <c r="S79">
        <v>17.999204349555761</v>
      </c>
      <c r="T79">
        <v>67.427019405030279</v>
      </c>
      <c r="U79" s="156">
        <f t="shared" si="9"/>
        <v>226.22</v>
      </c>
      <c r="V79" s="154">
        <f t="shared" si="10"/>
        <v>0</v>
      </c>
      <c r="Y79">
        <f>BAWANA!AW79+BAWANA!AX79</f>
        <v>16.78</v>
      </c>
      <c r="Z79">
        <f>BAWANA!BD79+BAWANA!BE79</f>
        <v>27</v>
      </c>
      <c r="AA79">
        <f>BAWANA!X79+BAWANA!Y79</f>
        <v>16.78</v>
      </c>
      <c r="AB79">
        <f>BAWANA!AE79+BAWANA!AF79</f>
        <v>27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226.22</v>
      </c>
      <c r="E80">
        <f>BAWANA!AM80</f>
        <v>0</v>
      </c>
      <c r="F80">
        <f t="shared" si="11"/>
        <v>256</v>
      </c>
      <c r="G80">
        <f t="shared" si="12"/>
        <v>226.22</v>
      </c>
      <c r="H80" s="154"/>
      <c r="I80">
        <f>BRPL_EOD!AK80+BRPL_EOD!AL80</f>
        <v>80</v>
      </c>
      <c r="J80">
        <f>BYPL_EOD!AK80+BYPL_EOD!AL80</f>
        <v>55.8</v>
      </c>
      <c r="K80">
        <f>MES_EOD!AK80+MES_EOD!AL80</f>
        <v>5</v>
      </c>
      <c r="L80">
        <f>NDMC_EOD!AK80+NDMC_EOD!AL80</f>
        <v>18</v>
      </c>
      <c r="M80">
        <f>TPDDL_EOD!AK80+TPDDL_EOD!AL80</f>
        <v>67.430000000000007</v>
      </c>
      <c r="N80">
        <f t="shared" si="7"/>
        <v>226.23000000000002</v>
      </c>
      <c r="O80" s="154">
        <f t="shared" si="8"/>
        <v>-1.0000000000019327E-2</v>
      </c>
      <c r="P80">
        <v>79.996463775803377</v>
      </c>
      <c r="Q80">
        <v>55.797533483622857</v>
      </c>
      <c r="R80">
        <v>4.9997789859877111</v>
      </c>
      <c r="S80">
        <v>17.999204349555761</v>
      </c>
      <c r="T80">
        <v>67.427019405030279</v>
      </c>
      <c r="U80" s="156">
        <f t="shared" si="9"/>
        <v>226.22</v>
      </c>
      <c r="V80" s="154">
        <f t="shared" si="10"/>
        <v>0</v>
      </c>
      <c r="Y80">
        <f>BAWANA!AW80+BAWANA!AX80</f>
        <v>16.78</v>
      </c>
      <c r="Z80">
        <f>BAWANA!BD80+BAWANA!BE80</f>
        <v>27</v>
      </c>
      <c r="AA80">
        <f>BAWANA!X80+BAWANA!Y80</f>
        <v>16.78</v>
      </c>
      <c r="AB80">
        <f>BAWANA!AE80+BAWANA!AF80</f>
        <v>27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226.22</v>
      </c>
      <c r="E81">
        <f>BAWANA!AM81</f>
        <v>0</v>
      </c>
      <c r="F81">
        <f t="shared" si="11"/>
        <v>256</v>
      </c>
      <c r="G81">
        <f t="shared" si="12"/>
        <v>226.22</v>
      </c>
      <c r="H81" s="154"/>
      <c r="I81">
        <f>BRPL_EOD!AK81+BRPL_EOD!AL81</f>
        <v>80</v>
      </c>
      <c r="J81">
        <f>BYPL_EOD!AK81+BYPL_EOD!AL81</f>
        <v>55.8</v>
      </c>
      <c r="K81">
        <f>MES_EOD!AK81+MES_EOD!AL81</f>
        <v>5</v>
      </c>
      <c r="L81">
        <f>NDMC_EOD!AK81+NDMC_EOD!AL81</f>
        <v>18</v>
      </c>
      <c r="M81">
        <f>TPDDL_EOD!AK81+TPDDL_EOD!AL81</f>
        <v>67.430000000000007</v>
      </c>
      <c r="N81">
        <f t="shared" si="7"/>
        <v>226.23000000000002</v>
      </c>
      <c r="O81" s="154">
        <f t="shared" si="8"/>
        <v>-1.0000000000019327E-2</v>
      </c>
      <c r="P81">
        <v>79.996463775803377</v>
      </c>
      <c r="Q81">
        <v>55.797533483622857</v>
      </c>
      <c r="R81">
        <v>4.9997789859877111</v>
      </c>
      <c r="S81">
        <v>17.999204349555761</v>
      </c>
      <c r="T81">
        <v>67.427019405030279</v>
      </c>
      <c r="U81" s="156">
        <f t="shared" si="9"/>
        <v>226.22</v>
      </c>
      <c r="V81" s="154">
        <f t="shared" si="10"/>
        <v>0</v>
      </c>
      <c r="Y81">
        <f>BAWANA!AW81+BAWANA!AX81</f>
        <v>16.78</v>
      </c>
      <c r="Z81">
        <f>BAWANA!BD81+BAWANA!BE81</f>
        <v>27</v>
      </c>
      <c r="AA81">
        <f>BAWANA!X81+BAWANA!Y81</f>
        <v>16.78</v>
      </c>
      <c r="AB81">
        <f>BAWANA!AE81+BAWANA!AF81</f>
        <v>27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226.22</v>
      </c>
      <c r="E82">
        <f>BAWANA!AM82</f>
        <v>0</v>
      </c>
      <c r="F82">
        <f t="shared" si="11"/>
        <v>256</v>
      </c>
      <c r="G82">
        <f t="shared" si="12"/>
        <v>226.22</v>
      </c>
      <c r="H82" s="154"/>
      <c r="I82">
        <f>BRPL_EOD!AK82+BRPL_EOD!AL82</f>
        <v>80</v>
      </c>
      <c r="J82">
        <f>BYPL_EOD!AK82+BYPL_EOD!AL82</f>
        <v>55.8</v>
      </c>
      <c r="K82">
        <f>MES_EOD!AK82+MES_EOD!AL82</f>
        <v>5</v>
      </c>
      <c r="L82">
        <f>NDMC_EOD!AK82+NDMC_EOD!AL82</f>
        <v>18</v>
      </c>
      <c r="M82">
        <f>TPDDL_EOD!AK82+TPDDL_EOD!AL82</f>
        <v>67.430000000000007</v>
      </c>
      <c r="N82">
        <f t="shared" si="7"/>
        <v>226.23000000000002</v>
      </c>
      <c r="O82" s="154">
        <f t="shared" si="8"/>
        <v>-1.0000000000019327E-2</v>
      </c>
      <c r="P82">
        <v>79.996463775803377</v>
      </c>
      <c r="Q82">
        <v>55.797533483622857</v>
      </c>
      <c r="R82">
        <v>4.9997789859877111</v>
      </c>
      <c r="S82">
        <v>17.999204349555761</v>
      </c>
      <c r="T82">
        <v>67.427019405030279</v>
      </c>
      <c r="U82" s="156">
        <f t="shared" si="9"/>
        <v>226.22</v>
      </c>
      <c r="V82" s="154">
        <f t="shared" si="10"/>
        <v>0</v>
      </c>
      <c r="Y82">
        <f>BAWANA!AW82+BAWANA!AX82</f>
        <v>16.78</v>
      </c>
      <c r="Z82">
        <f>BAWANA!BD82+BAWANA!BE82</f>
        <v>27</v>
      </c>
      <c r="AA82">
        <f>BAWANA!X82+BAWANA!Y82</f>
        <v>16.78</v>
      </c>
      <c r="AB82">
        <f>BAWANA!AE82+BAWANA!AF82</f>
        <v>27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242.73000000000002</v>
      </c>
      <c r="E83">
        <f>BAWANA!AM83</f>
        <v>0</v>
      </c>
      <c r="F83">
        <f t="shared" si="11"/>
        <v>256</v>
      </c>
      <c r="G83">
        <f t="shared" si="12"/>
        <v>242.73000000000002</v>
      </c>
      <c r="H83" s="154"/>
      <c r="I83">
        <f>BRPL_EOD!AK83+BRPL_EOD!AL83</f>
        <v>96.5</v>
      </c>
      <c r="J83">
        <f>BYPL_EOD!AK83+BYPL_EOD!AL83</f>
        <v>55.8</v>
      </c>
      <c r="K83">
        <f>MES_EOD!AK83+MES_EOD!AL83</f>
        <v>5</v>
      </c>
      <c r="L83">
        <f>NDMC_EOD!AK83+NDMC_EOD!AL83</f>
        <v>18</v>
      </c>
      <c r="M83">
        <f>TPDDL_EOD!AK83+TPDDL_EOD!AL83</f>
        <v>67.430000000000007</v>
      </c>
      <c r="N83">
        <f t="shared" si="7"/>
        <v>242.73000000000002</v>
      </c>
      <c r="O83" s="154">
        <f t="shared" si="8"/>
        <v>0</v>
      </c>
      <c r="P83">
        <v>96.5</v>
      </c>
      <c r="Q83">
        <v>55.8</v>
      </c>
      <c r="R83">
        <v>5</v>
      </c>
      <c r="S83">
        <v>18</v>
      </c>
      <c r="T83">
        <v>67.430000000000007</v>
      </c>
      <c r="U83" s="156">
        <f t="shared" si="9"/>
        <v>242.73000000000002</v>
      </c>
      <c r="V83" s="154">
        <f t="shared" si="10"/>
        <v>0</v>
      </c>
      <c r="Y83">
        <f>BAWANA!AW83+BAWANA!AX83</f>
        <v>0</v>
      </c>
      <c r="Z83">
        <f>BAWANA!BD83+BAWANA!BE83</f>
        <v>31</v>
      </c>
      <c r="AA83">
        <f>BAWANA!X83+BAWANA!Y83</f>
        <v>0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242.73000000000002</v>
      </c>
      <c r="E84">
        <f>BAWANA!AM84</f>
        <v>0</v>
      </c>
      <c r="F84">
        <f t="shared" si="11"/>
        <v>256</v>
      </c>
      <c r="G84">
        <f t="shared" si="12"/>
        <v>242.73000000000002</v>
      </c>
      <c r="H84" s="154"/>
      <c r="I84">
        <f>BRPL_EOD!AK84+BRPL_EOD!AL84</f>
        <v>96.5</v>
      </c>
      <c r="J84">
        <f>BYPL_EOD!AK84+BYPL_EOD!AL84</f>
        <v>55.8</v>
      </c>
      <c r="K84">
        <f>MES_EOD!AK84+MES_EOD!AL84</f>
        <v>5</v>
      </c>
      <c r="L84">
        <f>NDMC_EOD!AK84+NDMC_EOD!AL84</f>
        <v>18</v>
      </c>
      <c r="M84">
        <f>TPDDL_EOD!AK84+TPDDL_EOD!AL84</f>
        <v>67.430000000000007</v>
      </c>
      <c r="N84">
        <f t="shared" si="7"/>
        <v>242.73000000000002</v>
      </c>
      <c r="O84" s="154">
        <f t="shared" si="8"/>
        <v>0</v>
      </c>
      <c r="P84">
        <v>96.5</v>
      </c>
      <c r="Q84">
        <v>55.8</v>
      </c>
      <c r="R84">
        <v>5</v>
      </c>
      <c r="S84">
        <v>18</v>
      </c>
      <c r="T84">
        <v>67.430000000000007</v>
      </c>
      <c r="U84" s="156">
        <f t="shared" si="9"/>
        <v>242.73000000000002</v>
      </c>
      <c r="V84" s="154">
        <f t="shared" si="10"/>
        <v>0</v>
      </c>
      <c r="Y84">
        <f>BAWANA!AW84+BAWANA!AX84</f>
        <v>0</v>
      </c>
      <c r="Z84">
        <f>BAWANA!BD84+BAWANA!BE84</f>
        <v>31</v>
      </c>
      <c r="AA84">
        <f>BAWANA!X84+BAWANA!Y84</f>
        <v>0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242.73000000000002</v>
      </c>
      <c r="E85">
        <f>BAWANA!AM85</f>
        <v>0</v>
      </c>
      <c r="F85">
        <f t="shared" si="11"/>
        <v>256</v>
      </c>
      <c r="G85">
        <f t="shared" si="12"/>
        <v>242.73000000000002</v>
      </c>
      <c r="H85" s="154"/>
      <c r="I85">
        <f>BRPL_EOD!AK85+BRPL_EOD!AL85</f>
        <v>96.5</v>
      </c>
      <c r="J85">
        <f>BYPL_EOD!AK85+BYPL_EOD!AL85</f>
        <v>55.8</v>
      </c>
      <c r="K85">
        <f>MES_EOD!AK85+MES_EOD!AL85</f>
        <v>5</v>
      </c>
      <c r="L85">
        <f>NDMC_EOD!AK85+NDMC_EOD!AL85</f>
        <v>18</v>
      </c>
      <c r="M85">
        <f>TPDDL_EOD!AK85+TPDDL_EOD!AL85</f>
        <v>67.430000000000007</v>
      </c>
      <c r="N85">
        <f t="shared" si="7"/>
        <v>242.73000000000002</v>
      </c>
      <c r="O85" s="154">
        <f t="shared" si="8"/>
        <v>0</v>
      </c>
      <c r="P85">
        <v>96.5</v>
      </c>
      <c r="Q85">
        <v>55.8</v>
      </c>
      <c r="R85">
        <v>5</v>
      </c>
      <c r="S85">
        <v>18</v>
      </c>
      <c r="T85">
        <v>67.430000000000007</v>
      </c>
      <c r="U85" s="156">
        <f t="shared" si="9"/>
        <v>242.73000000000002</v>
      </c>
      <c r="V85" s="154">
        <f t="shared" si="10"/>
        <v>0</v>
      </c>
      <c r="Y85">
        <f>BAWANA!AW85+BAWANA!AX85</f>
        <v>0</v>
      </c>
      <c r="Z85">
        <f>BAWANA!BD85+BAWANA!BE85</f>
        <v>31</v>
      </c>
      <c r="AA85">
        <f>BAWANA!X85+BAWANA!Y85</f>
        <v>0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242.73000000000002</v>
      </c>
      <c r="E86">
        <f>BAWANA!AM86</f>
        <v>0</v>
      </c>
      <c r="F86">
        <f t="shared" si="11"/>
        <v>256</v>
      </c>
      <c r="G86">
        <f t="shared" si="12"/>
        <v>242.73000000000002</v>
      </c>
      <c r="H86" s="154"/>
      <c r="I86">
        <f>BRPL_EOD!AK86+BRPL_EOD!AL86</f>
        <v>96.5</v>
      </c>
      <c r="J86">
        <f>BYPL_EOD!AK86+BYPL_EOD!AL86</f>
        <v>55.8</v>
      </c>
      <c r="K86">
        <f>MES_EOD!AK86+MES_EOD!AL86</f>
        <v>5</v>
      </c>
      <c r="L86">
        <f>NDMC_EOD!AK86+NDMC_EOD!AL86</f>
        <v>18</v>
      </c>
      <c r="M86">
        <f>TPDDL_EOD!AK86+TPDDL_EOD!AL86</f>
        <v>67.430000000000007</v>
      </c>
      <c r="N86">
        <f t="shared" si="7"/>
        <v>242.73000000000002</v>
      </c>
      <c r="O86" s="154">
        <f t="shared" si="8"/>
        <v>0</v>
      </c>
      <c r="P86">
        <v>96.5</v>
      </c>
      <c r="Q86">
        <v>55.8</v>
      </c>
      <c r="R86">
        <v>5</v>
      </c>
      <c r="S86">
        <v>18</v>
      </c>
      <c r="T86">
        <v>67.430000000000007</v>
      </c>
      <c r="U86" s="156">
        <f t="shared" si="9"/>
        <v>242.73000000000002</v>
      </c>
      <c r="V86" s="154">
        <f t="shared" si="10"/>
        <v>0</v>
      </c>
      <c r="Y86">
        <f>BAWANA!AW86+BAWANA!AX86</f>
        <v>0</v>
      </c>
      <c r="Z86">
        <f>BAWANA!BD86+BAWANA!BE86</f>
        <v>31</v>
      </c>
      <c r="AA86">
        <f>BAWANA!X86+BAWANA!Y86</f>
        <v>0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246.26999999999998</v>
      </c>
      <c r="E87">
        <f>BAWANA!AM87</f>
        <v>0</v>
      </c>
      <c r="F87">
        <f t="shared" si="11"/>
        <v>256</v>
      </c>
      <c r="G87">
        <f t="shared" si="12"/>
        <v>246.26999999999998</v>
      </c>
      <c r="H87" s="154"/>
      <c r="I87">
        <f>BRPL_EOD!AK87+BRPL_EOD!AL87</f>
        <v>98.06</v>
      </c>
      <c r="J87">
        <f>BYPL_EOD!AK87+BYPL_EOD!AL87</f>
        <v>56.7</v>
      </c>
      <c r="K87">
        <f>MES_EOD!AK87+MES_EOD!AL87</f>
        <v>5</v>
      </c>
      <c r="L87">
        <f>NDMC_EOD!AK87+NDMC_EOD!AL87</f>
        <v>18</v>
      </c>
      <c r="M87">
        <f>TPDDL_EOD!AK87+TPDDL_EOD!AL87</f>
        <v>68.510000000000005</v>
      </c>
      <c r="N87">
        <f t="shared" si="7"/>
        <v>246.26999999999998</v>
      </c>
      <c r="O87" s="154">
        <f t="shared" si="8"/>
        <v>0</v>
      </c>
      <c r="P87">
        <v>98.06</v>
      </c>
      <c r="Q87">
        <v>56.7</v>
      </c>
      <c r="R87">
        <v>5</v>
      </c>
      <c r="S87">
        <v>18</v>
      </c>
      <c r="T87">
        <v>68.510000000000005</v>
      </c>
      <c r="U87" s="156">
        <f t="shared" si="9"/>
        <v>246.26999999999998</v>
      </c>
      <c r="V87" s="154">
        <f t="shared" si="10"/>
        <v>0</v>
      </c>
      <c r="Y87">
        <f>BAWANA!AW87+BAWANA!AX87</f>
        <v>31.5</v>
      </c>
      <c r="Z87">
        <f>BAWANA!BD87+BAWANA!BE87</f>
        <v>31.5</v>
      </c>
      <c r="AA87">
        <f>BAWANA!X87+BAWANA!Y87</f>
        <v>31.5</v>
      </c>
      <c r="AB87">
        <f>BAWANA!AE87+BAWANA!AF87</f>
        <v>31.5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246.26999999999998</v>
      </c>
      <c r="E88">
        <f>BAWANA!AM88</f>
        <v>0</v>
      </c>
      <c r="F88">
        <f t="shared" si="11"/>
        <v>256</v>
      </c>
      <c r="G88">
        <f t="shared" si="12"/>
        <v>246.26999999999998</v>
      </c>
      <c r="H88" s="154"/>
      <c r="I88">
        <f>BRPL_EOD!AK88+BRPL_EOD!AL88</f>
        <v>98.06</v>
      </c>
      <c r="J88">
        <f>BYPL_EOD!AK88+BYPL_EOD!AL88</f>
        <v>56.7</v>
      </c>
      <c r="K88">
        <f>MES_EOD!AK88+MES_EOD!AL88</f>
        <v>5</v>
      </c>
      <c r="L88">
        <f>NDMC_EOD!AK88+NDMC_EOD!AL88</f>
        <v>18</v>
      </c>
      <c r="M88">
        <f>TPDDL_EOD!AK88+TPDDL_EOD!AL88</f>
        <v>68.510000000000005</v>
      </c>
      <c r="N88">
        <f t="shared" si="7"/>
        <v>246.26999999999998</v>
      </c>
      <c r="O88" s="154">
        <f t="shared" si="8"/>
        <v>0</v>
      </c>
      <c r="P88">
        <v>98.06</v>
      </c>
      <c r="Q88">
        <v>56.7</v>
      </c>
      <c r="R88">
        <v>5</v>
      </c>
      <c r="S88">
        <v>18</v>
      </c>
      <c r="T88">
        <v>68.510000000000005</v>
      </c>
      <c r="U88" s="156">
        <f t="shared" si="9"/>
        <v>246.26999999999998</v>
      </c>
      <c r="V88" s="154">
        <f t="shared" si="10"/>
        <v>0</v>
      </c>
      <c r="Y88">
        <f>BAWANA!AW88+BAWANA!AX88</f>
        <v>31.5</v>
      </c>
      <c r="Z88">
        <f>BAWANA!BD88+BAWANA!BE88</f>
        <v>31.5</v>
      </c>
      <c r="AA88">
        <f>BAWANA!X88+BAWANA!Y88</f>
        <v>31.5</v>
      </c>
      <c r="AB88">
        <f>BAWANA!AE88+BAWANA!AF88</f>
        <v>31.5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246.26999999999998</v>
      </c>
      <c r="E89">
        <f>BAWANA!AM89</f>
        <v>0</v>
      </c>
      <c r="F89">
        <f t="shared" si="11"/>
        <v>256</v>
      </c>
      <c r="G89">
        <f t="shared" si="12"/>
        <v>246.26999999999998</v>
      </c>
      <c r="H89" s="154"/>
      <c r="I89">
        <f>BRPL_EOD!AK89+BRPL_EOD!AL89</f>
        <v>98.06</v>
      </c>
      <c r="J89">
        <f>BYPL_EOD!AK89+BYPL_EOD!AL89</f>
        <v>56.7</v>
      </c>
      <c r="K89">
        <f>MES_EOD!AK89+MES_EOD!AL89</f>
        <v>5</v>
      </c>
      <c r="L89">
        <f>NDMC_EOD!AK89+NDMC_EOD!AL89</f>
        <v>18</v>
      </c>
      <c r="M89">
        <f>TPDDL_EOD!AK89+TPDDL_EOD!AL89</f>
        <v>68.510000000000005</v>
      </c>
      <c r="N89">
        <f t="shared" si="7"/>
        <v>246.26999999999998</v>
      </c>
      <c r="O89" s="154">
        <f t="shared" si="8"/>
        <v>0</v>
      </c>
      <c r="P89">
        <v>98.06</v>
      </c>
      <c r="Q89">
        <v>56.7</v>
      </c>
      <c r="R89">
        <v>5</v>
      </c>
      <c r="S89">
        <v>18</v>
      </c>
      <c r="T89">
        <v>68.510000000000005</v>
      </c>
      <c r="U89" s="156">
        <f t="shared" si="9"/>
        <v>246.26999999999998</v>
      </c>
      <c r="V89" s="154">
        <f t="shared" si="10"/>
        <v>0</v>
      </c>
      <c r="Y89">
        <f>BAWANA!AW89+BAWANA!AX89</f>
        <v>31.5</v>
      </c>
      <c r="Z89">
        <f>BAWANA!BD89+BAWANA!BE89</f>
        <v>31.5</v>
      </c>
      <c r="AA89">
        <f>BAWANA!X89+BAWANA!Y89</f>
        <v>31.5</v>
      </c>
      <c r="AB89">
        <f>BAWANA!AE89+BAWANA!AF89</f>
        <v>31.5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246.26999999999998</v>
      </c>
      <c r="E90">
        <f>BAWANA!AM90</f>
        <v>0</v>
      </c>
      <c r="F90">
        <f t="shared" si="11"/>
        <v>256</v>
      </c>
      <c r="G90">
        <f t="shared" si="12"/>
        <v>246.26999999999998</v>
      </c>
      <c r="H90" s="154"/>
      <c r="I90">
        <f>BRPL_EOD!AK90+BRPL_EOD!AL90</f>
        <v>98.06</v>
      </c>
      <c r="J90">
        <f>BYPL_EOD!AK90+BYPL_EOD!AL90</f>
        <v>56.7</v>
      </c>
      <c r="K90">
        <f>MES_EOD!AK90+MES_EOD!AL90</f>
        <v>5</v>
      </c>
      <c r="L90">
        <f>NDMC_EOD!AK90+NDMC_EOD!AL90</f>
        <v>18</v>
      </c>
      <c r="M90">
        <f>TPDDL_EOD!AK90+TPDDL_EOD!AL90</f>
        <v>68.510000000000005</v>
      </c>
      <c r="N90">
        <f t="shared" si="7"/>
        <v>246.26999999999998</v>
      </c>
      <c r="O90" s="154">
        <f t="shared" si="8"/>
        <v>0</v>
      </c>
      <c r="P90">
        <v>98.06</v>
      </c>
      <c r="Q90">
        <v>56.7</v>
      </c>
      <c r="R90">
        <v>5</v>
      </c>
      <c r="S90">
        <v>18</v>
      </c>
      <c r="T90">
        <v>68.510000000000005</v>
      </c>
      <c r="U90" s="156">
        <f t="shared" si="9"/>
        <v>246.26999999999998</v>
      </c>
      <c r="V90" s="154">
        <f t="shared" si="10"/>
        <v>0</v>
      </c>
      <c r="Y90">
        <f>BAWANA!AW90+BAWANA!AX90</f>
        <v>31.5</v>
      </c>
      <c r="Z90">
        <f>BAWANA!BD90+BAWANA!BE90</f>
        <v>31.5</v>
      </c>
      <c r="AA90">
        <f>BAWANA!X90+BAWANA!Y90</f>
        <v>31.5</v>
      </c>
      <c r="AB90">
        <f>BAWANA!AE90+BAWANA!AF90</f>
        <v>31.5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246.26999999999998</v>
      </c>
      <c r="E91">
        <f>BAWANA!AM91</f>
        <v>0</v>
      </c>
      <c r="F91">
        <f t="shared" si="11"/>
        <v>256</v>
      </c>
      <c r="G91">
        <f t="shared" si="12"/>
        <v>246.26999999999998</v>
      </c>
      <c r="H91" s="154"/>
      <c r="I91">
        <f>BRPL_EOD!AK91+BRPL_EOD!AL91</f>
        <v>98.06</v>
      </c>
      <c r="J91">
        <f>BYPL_EOD!AK91+BYPL_EOD!AL91</f>
        <v>56.7</v>
      </c>
      <c r="K91">
        <f>MES_EOD!AK91+MES_EOD!AL91</f>
        <v>5</v>
      </c>
      <c r="L91">
        <f>NDMC_EOD!AK91+NDMC_EOD!AL91</f>
        <v>18</v>
      </c>
      <c r="M91">
        <f>TPDDL_EOD!AK91+TPDDL_EOD!AL91</f>
        <v>68.510000000000005</v>
      </c>
      <c r="N91">
        <f t="shared" si="7"/>
        <v>246.26999999999998</v>
      </c>
      <c r="O91" s="154">
        <f t="shared" si="8"/>
        <v>0</v>
      </c>
      <c r="P91">
        <v>98.06</v>
      </c>
      <c r="Q91">
        <v>56.7</v>
      </c>
      <c r="R91">
        <v>5</v>
      </c>
      <c r="S91">
        <v>18</v>
      </c>
      <c r="T91">
        <v>68.510000000000005</v>
      </c>
      <c r="U91" s="156">
        <f t="shared" si="9"/>
        <v>246.26999999999998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246.26999999999998</v>
      </c>
      <c r="E92">
        <f>BAWANA!AM92</f>
        <v>0</v>
      </c>
      <c r="F92">
        <f t="shared" si="11"/>
        <v>256</v>
      </c>
      <c r="G92">
        <f t="shared" si="12"/>
        <v>246.26999999999998</v>
      </c>
      <c r="H92" s="154"/>
      <c r="I92">
        <f>BRPL_EOD!AK92+BRPL_EOD!AL92</f>
        <v>98.06</v>
      </c>
      <c r="J92">
        <f>BYPL_EOD!AK92+BYPL_EOD!AL92</f>
        <v>56.7</v>
      </c>
      <c r="K92">
        <f>MES_EOD!AK92+MES_EOD!AL92</f>
        <v>5</v>
      </c>
      <c r="L92">
        <f>NDMC_EOD!AK92+NDMC_EOD!AL92</f>
        <v>18</v>
      </c>
      <c r="M92">
        <f>TPDDL_EOD!AK92+TPDDL_EOD!AL92</f>
        <v>68.510000000000005</v>
      </c>
      <c r="N92">
        <f t="shared" si="7"/>
        <v>246.26999999999998</v>
      </c>
      <c r="O92" s="154">
        <f t="shared" si="8"/>
        <v>0</v>
      </c>
      <c r="P92">
        <v>98.06</v>
      </c>
      <c r="Q92">
        <v>56.7</v>
      </c>
      <c r="R92">
        <v>5</v>
      </c>
      <c r="S92">
        <v>18</v>
      </c>
      <c r="T92">
        <v>68.510000000000005</v>
      </c>
      <c r="U92" s="156">
        <f t="shared" si="9"/>
        <v>246.26999999999998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246.26999999999998</v>
      </c>
      <c r="E93">
        <f>BAWANA!AM93</f>
        <v>0</v>
      </c>
      <c r="F93">
        <f t="shared" si="11"/>
        <v>256</v>
      </c>
      <c r="G93">
        <f t="shared" si="12"/>
        <v>246.26999999999998</v>
      </c>
      <c r="H93" s="154"/>
      <c r="I93">
        <f>BRPL_EOD!AK93+BRPL_EOD!AL93</f>
        <v>98.06</v>
      </c>
      <c r="J93">
        <f>BYPL_EOD!AK93+BYPL_EOD!AL93</f>
        <v>56.7</v>
      </c>
      <c r="K93">
        <f>MES_EOD!AK93+MES_EOD!AL93</f>
        <v>5</v>
      </c>
      <c r="L93">
        <f>NDMC_EOD!AK93+NDMC_EOD!AL93</f>
        <v>18</v>
      </c>
      <c r="M93">
        <f>TPDDL_EOD!AK93+TPDDL_EOD!AL93</f>
        <v>68.510000000000005</v>
      </c>
      <c r="N93">
        <f t="shared" si="7"/>
        <v>246.26999999999998</v>
      </c>
      <c r="O93" s="154">
        <f t="shared" si="8"/>
        <v>0</v>
      </c>
      <c r="P93">
        <v>98.06</v>
      </c>
      <c r="Q93">
        <v>56.7</v>
      </c>
      <c r="R93">
        <v>5</v>
      </c>
      <c r="S93">
        <v>18</v>
      </c>
      <c r="T93">
        <v>68.510000000000005</v>
      </c>
      <c r="U93" s="156">
        <f t="shared" si="9"/>
        <v>246.26999999999998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246.26999999999998</v>
      </c>
      <c r="E94">
        <f>BAWANA!AM94</f>
        <v>0</v>
      </c>
      <c r="F94">
        <f t="shared" si="11"/>
        <v>256</v>
      </c>
      <c r="G94">
        <f t="shared" si="12"/>
        <v>246.26999999999998</v>
      </c>
      <c r="H94" s="154"/>
      <c r="I94">
        <f>BRPL_EOD!AK94+BRPL_EOD!AL94</f>
        <v>98.06</v>
      </c>
      <c r="J94">
        <f>BYPL_EOD!AK94+BYPL_EOD!AL94</f>
        <v>56.7</v>
      </c>
      <c r="K94">
        <f>MES_EOD!AK94+MES_EOD!AL94</f>
        <v>5</v>
      </c>
      <c r="L94">
        <f>NDMC_EOD!AK94+NDMC_EOD!AL94</f>
        <v>18</v>
      </c>
      <c r="M94">
        <f>TPDDL_EOD!AK94+TPDDL_EOD!AL94</f>
        <v>68.510000000000005</v>
      </c>
      <c r="N94">
        <f t="shared" si="7"/>
        <v>246.26999999999998</v>
      </c>
      <c r="O94" s="154">
        <f t="shared" si="8"/>
        <v>0</v>
      </c>
      <c r="P94">
        <v>98.06</v>
      </c>
      <c r="Q94">
        <v>56.7</v>
      </c>
      <c r="R94">
        <v>5</v>
      </c>
      <c r="S94">
        <v>18</v>
      </c>
      <c r="T94">
        <v>68.510000000000005</v>
      </c>
      <c r="U94" s="156">
        <f t="shared" si="9"/>
        <v>246.26999999999998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246.26999999999998</v>
      </c>
      <c r="E95">
        <f>BAWANA!AM95</f>
        <v>0</v>
      </c>
      <c r="F95">
        <f t="shared" si="11"/>
        <v>256</v>
      </c>
      <c r="G95">
        <f t="shared" si="12"/>
        <v>246.26999999999998</v>
      </c>
      <c r="H95" s="154"/>
      <c r="I95">
        <f>BRPL_EOD!AK95+BRPL_EOD!AL95</f>
        <v>98.06</v>
      </c>
      <c r="J95">
        <f>BYPL_EOD!AK95+BYPL_EOD!AL95</f>
        <v>56.7</v>
      </c>
      <c r="K95">
        <f>MES_EOD!AK95+MES_EOD!AL95</f>
        <v>5</v>
      </c>
      <c r="L95">
        <f>NDMC_EOD!AK95+NDMC_EOD!AL95</f>
        <v>18</v>
      </c>
      <c r="M95">
        <f>TPDDL_EOD!AK95+TPDDL_EOD!AL95</f>
        <v>68.510000000000005</v>
      </c>
      <c r="N95">
        <f t="shared" si="7"/>
        <v>246.26999999999998</v>
      </c>
      <c r="O95" s="154">
        <f t="shared" si="8"/>
        <v>0</v>
      </c>
      <c r="P95">
        <v>98.06</v>
      </c>
      <c r="Q95">
        <v>56.7</v>
      </c>
      <c r="R95">
        <v>5</v>
      </c>
      <c r="S95">
        <v>18</v>
      </c>
      <c r="T95">
        <v>68.510000000000005</v>
      </c>
      <c r="U95" s="156">
        <f t="shared" si="9"/>
        <v>246.26999999999998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246.26999999999998</v>
      </c>
      <c r="E96">
        <f>BAWANA!AM96</f>
        <v>0</v>
      </c>
      <c r="F96">
        <f t="shared" si="11"/>
        <v>256</v>
      </c>
      <c r="G96">
        <f t="shared" si="12"/>
        <v>246.26999999999998</v>
      </c>
      <c r="H96" s="154"/>
      <c r="I96">
        <f>BRPL_EOD!AK96+BRPL_EOD!AL96</f>
        <v>98.06</v>
      </c>
      <c r="J96">
        <f>BYPL_EOD!AK96+BYPL_EOD!AL96</f>
        <v>56.7</v>
      </c>
      <c r="K96">
        <f>MES_EOD!AK96+MES_EOD!AL96</f>
        <v>5</v>
      </c>
      <c r="L96">
        <f>NDMC_EOD!AK96+NDMC_EOD!AL96</f>
        <v>18</v>
      </c>
      <c r="M96">
        <f>TPDDL_EOD!AK96+TPDDL_EOD!AL96</f>
        <v>68.510000000000005</v>
      </c>
      <c r="N96">
        <f t="shared" si="7"/>
        <v>246.26999999999998</v>
      </c>
      <c r="O96" s="154">
        <f t="shared" si="8"/>
        <v>0</v>
      </c>
      <c r="P96">
        <v>98.06</v>
      </c>
      <c r="Q96">
        <v>56.7</v>
      </c>
      <c r="R96">
        <v>5</v>
      </c>
      <c r="S96">
        <v>18</v>
      </c>
      <c r="T96">
        <v>68.510000000000005</v>
      </c>
      <c r="U96" s="156">
        <f t="shared" si="9"/>
        <v>246.26999999999998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246.26999999999998</v>
      </c>
      <c r="E97">
        <f>BAWANA!AM97</f>
        <v>0</v>
      </c>
      <c r="F97">
        <f t="shared" si="11"/>
        <v>256</v>
      </c>
      <c r="G97">
        <f t="shared" si="12"/>
        <v>246.26999999999998</v>
      </c>
      <c r="H97" s="154"/>
      <c r="I97">
        <f>BRPL_EOD!AK97+BRPL_EOD!AL97</f>
        <v>98.06</v>
      </c>
      <c r="J97">
        <f>BYPL_EOD!AK97+BYPL_EOD!AL97</f>
        <v>56.7</v>
      </c>
      <c r="K97">
        <f>MES_EOD!AK97+MES_EOD!AL97</f>
        <v>5</v>
      </c>
      <c r="L97">
        <f>NDMC_EOD!AK97+NDMC_EOD!AL97</f>
        <v>18</v>
      </c>
      <c r="M97">
        <f>TPDDL_EOD!AK97+TPDDL_EOD!AL97</f>
        <v>68.510000000000005</v>
      </c>
      <c r="N97">
        <f t="shared" si="7"/>
        <v>246.26999999999998</v>
      </c>
      <c r="O97" s="154">
        <f t="shared" si="8"/>
        <v>0</v>
      </c>
      <c r="P97">
        <v>98.06</v>
      </c>
      <c r="Q97">
        <v>56.7</v>
      </c>
      <c r="R97">
        <v>5</v>
      </c>
      <c r="S97">
        <v>18</v>
      </c>
      <c r="T97">
        <v>68.510000000000005</v>
      </c>
      <c r="U97" s="156">
        <f t="shared" si="9"/>
        <v>246.26999999999998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246.26999999999998</v>
      </c>
      <c r="E98">
        <f>BAWANA!AM98</f>
        <v>0</v>
      </c>
      <c r="F98">
        <f t="shared" si="11"/>
        <v>256</v>
      </c>
      <c r="G98">
        <f t="shared" si="12"/>
        <v>246.26999999999998</v>
      </c>
      <c r="H98" s="154"/>
      <c r="I98">
        <f>BRPL_EOD!AK98+BRPL_EOD!AL98</f>
        <v>98.06</v>
      </c>
      <c r="J98">
        <f>BYPL_EOD!AK98+BYPL_EOD!AL98</f>
        <v>56.7</v>
      </c>
      <c r="K98">
        <f>MES_EOD!AK98+MES_EOD!AL98</f>
        <v>5</v>
      </c>
      <c r="L98">
        <f>NDMC_EOD!AK98+NDMC_EOD!AL98</f>
        <v>18</v>
      </c>
      <c r="M98">
        <f>TPDDL_EOD!AK98+TPDDL_EOD!AL98</f>
        <v>68.510000000000005</v>
      </c>
      <c r="N98">
        <f t="shared" si="7"/>
        <v>246.26999999999998</v>
      </c>
      <c r="O98" s="154">
        <f t="shared" si="8"/>
        <v>0</v>
      </c>
      <c r="P98">
        <v>98.06</v>
      </c>
      <c r="Q98">
        <v>56.7</v>
      </c>
      <c r="R98">
        <v>5</v>
      </c>
      <c r="S98">
        <v>18</v>
      </c>
      <c r="T98">
        <v>68.510000000000005</v>
      </c>
      <c r="U98" s="156">
        <f t="shared" si="9"/>
        <v>246.26999999999998</v>
      </c>
      <c r="V98" s="154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5.2842575000000052</v>
      </c>
      <c r="E99" s="156">
        <f t="shared" si="14"/>
        <v>0</v>
      </c>
      <c r="F99" s="156">
        <f t="shared" si="14"/>
        <v>6.1440000000000001</v>
      </c>
      <c r="G99" s="156">
        <f t="shared" si="14"/>
        <v>5.2842575000000052</v>
      </c>
      <c r="H99" s="156"/>
      <c r="I99" s="156">
        <f t="shared" si="14"/>
        <v>2.0613900000000047</v>
      </c>
      <c r="J99" s="156">
        <f t="shared" si="14"/>
        <v>1.2524774999999988</v>
      </c>
      <c r="K99" s="156">
        <f t="shared" si="14"/>
        <v>0.12</v>
      </c>
      <c r="L99" s="156">
        <f t="shared" si="14"/>
        <v>0.45153250000000028</v>
      </c>
      <c r="M99" s="156">
        <f t="shared" si="14"/>
        <v>1.3987925000000014</v>
      </c>
      <c r="N99" s="156">
        <f t="shared" si="14"/>
        <v>5.2841925000000023</v>
      </c>
      <c r="O99" s="156">
        <f t="shared" si="14"/>
        <v>6.4999999999912459E-5</v>
      </c>
      <c r="P99" s="156">
        <f t="shared" si="14"/>
        <v>2.0614156890934301</v>
      </c>
      <c r="Q99" s="156">
        <f t="shared" si="14"/>
        <v>1.2524919320671308</v>
      </c>
      <c r="R99" s="156">
        <f t="shared" si="14"/>
        <v>0.12000151344788276</v>
      </c>
      <c r="S99" s="156">
        <f t="shared" si="14"/>
        <v>0.45153855705234425</v>
      </c>
      <c r="T99" s="156">
        <f t="shared" si="14"/>
        <v>1.398809808339212</v>
      </c>
      <c r="U99" s="156">
        <f t="shared" si="14"/>
        <v>5.2842575000000052</v>
      </c>
      <c r="V99" s="156">
        <f t="shared" si="10"/>
        <v>0</v>
      </c>
      <c r="Y99" s="156">
        <f>SUM(Y3:Y98)/4000</f>
        <v>0.65689249999999999</v>
      </c>
      <c r="Z99" s="156">
        <f t="shared" ref="Z99:AD99" si="15">SUM(Z3:Z98)/4000</f>
        <v>0.71741999999999972</v>
      </c>
      <c r="AA99" s="156">
        <f t="shared" si="15"/>
        <v>0.65689249999999999</v>
      </c>
      <c r="AB99" s="156">
        <f t="shared" si="15"/>
        <v>0.71741999999999972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</v>
      </c>
      <c r="E99" s="156">
        <f t="shared" si="14"/>
        <v>0</v>
      </c>
      <c r="F99" s="156">
        <f t="shared" si="14"/>
        <v>14.304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4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92.114526999999995</v>
      </c>
      <c r="J3">
        <v>1.297388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147.214156</v>
      </c>
      <c r="Q3">
        <v>21.903790999999998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46.399079999999998</v>
      </c>
      <c r="X3">
        <v>147.515625</v>
      </c>
      <c r="Y3">
        <v>0</v>
      </c>
      <c r="Z3">
        <v>19.6614</v>
      </c>
      <c r="AA3">
        <v>28.09872</v>
      </c>
      <c r="AB3">
        <v>30.949448</v>
      </c>
      <c r="AC3">
        <v>22.310403000000001</v>
      </c>
      <c r="AD3">
        <v>0</v>
      </c>
      <c r="AE3">
        <v>0</v>
      </c>
      <c r="AF3">
        <v>9.1372370000000007</v>
      </c>
      <c r="AG3">
        <v>47.120925</v>
      </c>
      <c r="AH3">
        <v>0</v>
      </c>
      <c r="AI3">
        <v>0</v>
      </c>
      <c r="AJ3">
        <v>0</v>
      </c>
      <c r="AK3">
        <v>64.950986999999998</v>
      </c>
      <c r="AL3">
        <v>24.402000000000001</v>
      </c>
      <c r="AM3">
        <v>18.108732</v>
      </c>
      <c r="AN3">
        <v>1.053695</v>
      </c>
      <c r="AO3">
        <v>0</v>
      </c>
      <c r="AP3">
        <v>0</v>
      </c>
      <c r="AQ3">
        <v>0</v>
      </c>
      <c r="AR3">
        <v>52.991999999999997</v>
      </c>
      <c r="AS3">
        <v>37.258069999999996</v>
      </c>
      <c r="AT3">
        <v>16.704799999999999</v>
      </c>
      <c r="AU3">
        <v>0</v>
      </c>
      <c r="AV3">
        <v>44.443219999999997</v>
      </c>
      <c r="AW3">
        <v>55.017747999999997</v>
      </c>
      <c r="AX3">
        <v>5.1895509999999998</v>
      </c>
      <c r="AY3">
        <v>0</v>
      </c>
      <c r="AZ3">
        <f>DJ3</f>
        <v>89.234594000000001</v>
      </c>
      <c r="BA3">
        <f>SUM(B3:AZ3)</f>
        <v>3203.6114030000003</v>
      </c>
      <c r="BD3">
        <v>4.2938999999999998</v>
      </c>
      <c r="BE3">
        <v>0</v>
      </c>
      <c r="BF3">
        <v>2.4080000000000001E-2</v>
      </c>
      <c r="BG3">
        <v>0</v>
      </c>
      <c r="BH3">
        <v>0</v>
      </c>
      <c r="BI3">
        <v>0.83574999999999999</v>
      </c>
      <c r="BJ3">
        <v>0</v>
      </c>
      <c r="BK3">
        <v>2.0455000000000001E-2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1.9522930000000001</v>
      </c>
      <c r="BR3">
        <v>4.2252549999999998</v>
      </c>
      <c r="BS3">
        <v>1.61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1.85</v>
      </c>
      <c r="CC3">
        <v>0.91</v>
      </c>
      <c r="CD3">
        <v>0.91</v>
      </c>
      <c r="CE3">
        <v>1.8</v>
      </c>
      <c r="CF3">
        <v>0.23</v>
      </c>
      <c r="CG3">
        <v>3.78</v>
      </c>
      <c r="CH3">
        <v>0</v>
      </c>
      <c r="CI3">
        <v>5.9</v>
      </c>
      <c r="CJ3">
        <v>1.95</v>
      </c>
      <c r="CK3">
        <v>1.85</v>
      </c>
      <c r="CL3">
        <v>3.14886</v>
      </c>
      <c r="CM3">
        <v>1.870228</v>
      </c>
      <c r="CN3">
        <v>1.771234</v>
      </c>
      <c r="CO3">
        <v>3.03</v>
      </c>
      <c r="CP3">
        <v>4.2338469999999999</v>
      </c>
      <c r="CQ3">
        <v>1.3710979999999999</v>
      </c>
      <c r="CR3">
        <v>3.57</v>
      </c>
      <c r="CS3">
        <v>2.3846349999999998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89.234594000000001</v>
      </c>
    </row>
    <row r="4" spans="1:114">
      <c r="A4" t="s">
        <v>46</v>
      </c>
      <c r="B4">
        <v>0</v>
      </c>
      <c r="C4">
        <v>0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92.114526999999995</v>
      </c>
      <c r="J4">
        <v>1.297388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147.214156</v>
      </c>
      <c r="Q4">
        <v>21.903790999999998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19.6614</v>
      </c>
      <c r="AA4">
        <v>28.09872</v>
      </c>
      <c r="AB4">
        <v>30.949448</v>
      </c>
      <c r="AC4">
        <v>22.310403000000001</v>
      </c>
      <c r="AD4">
        <v>0</v>
      </c>
      <c r="AE4">
        <v>0</v>
      </c>
      <c r="AF4">
        <v>9.1372370000000007</v>
      </c>
      <c r="AG4">
        <v>47.120925</v>
      </c>
      <c r="AH4">
        <v>0</v>
      </c>
      <c r="AI4">
        <v>0</v>
      </c>
      <c r="AJ4">
        <v>0</v>
      </c>
      <c r="AK4">
        <v>64.950986999999998</v>
      </c>
      <c r="AL4">
        <v>24.402000000000001</v>
      </c>
      <c r="AM4">
        <v>18.108732</v>
      </c>
      <c r="AN4">
        <v>1.053695</v>
      </c>
      <c r="AO4">
        <v>0</v>
      </c>
      <c r="AP4">
        <v>0</v>
      </c>
      <c r="AQ4">
        <v>0</v>
      </c>
      <c r="AR4">
        <v>52.991999999999997</v>
      </c>
      <c r="AS4">
        <v>37.258069999999996</v>
      </c>
      <c r="AT4">
        <v>16.704799999999999</v>
      </c>
      <c r="AU4">
        <v>0</v>
      </c>
      <c r="AV4">
        <v>44.443219999999997</v>
      </c>
      <c r="AW4">
        <v>55.017747999999997</v>
      </c>
      <c r="AX4">
        <v>5.1895509999999998</v>
      </c>
      <c r="AY4">
        <v>0</v>
      </c>
      <c r="AZ4">
        <f t="shared" ref="AZ4:AZ67" si="0">DJ4</f>
        <v>89.234594000000001</v>
      </c>
      <c r="BA4">
        <f t="shared" ref="BA4:BA67" si="1">SUM(B4:AZ4)</f>
        <v>3203.6114030000003</v>
      </c>
      <c r="BD4">
        <v>4.2938999999999998</v>
      </c>
      <c r="BE4">
        <v>0</v>
      </c>
      <c r="BF4">
        <v>2.4080000000000001E-2</v>
      </c>
      <c r="BG4">
        <v>0</v>
      </c>
      <c r="BH4">
        <v>0</v>
      </c>
      <c r="BI4">
        <v>0.83574999999999999</v>
      </c>
      <c r="BJ4">
        <v>0</v>
      </c>
      <c r="BK4">
        <v>2.0455000000000001E-2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1.9522930000000001</v>
      </c>
      <c r="BR4">
        <v>4.2252549999999998</v>
      </c>
      <c r="BS4">
        <v>1.61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1.85</v>
      </c>
      <c r="CC4">
        <v>0.91</v>
      </c>
      <c r="CD4">
        <v>0.91</v>
      </c>
      <c r="CE4">
        <v>1.8</v>
      </c>
      <c r="CF4">
        <v>0.23</v>
      </c>
      <c r="CG4">
        <v>3.78</v>
      </c>
      <c r="CH4">
        <v>0</v>
      </c>
      <c r="CI4">
        <v>5.9</v>
      </c>
      <c r="CJ4">
        <v>1.95</v>
      </c>
      <c r="CK4">
        <v>1.85</v>
      </c>
      <c r="CL4">
        <v>3.14886</v>
      </c>
      <c r="CM4">
        <v>1.870228</v>
      </c>
      <c r="CN4">
        <v>1.771234</v>
      </c>
      <c r="CO4">
        <v>3.03</v>
      </c>
      <c r="CP4">
        <v>4.2338469999999999</v>
      </c>
      <c r="CQ4">
        <v>1.3710979999999999</v>
      </c>
      <c r="CR4">
        <v>3.57</v>
      </c>
      <c r="CS4">
        <v>2.3846349999999998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89.234594000000001</v>
      </c>
    </row>
    <row r="5" spans="1:114">
      <c r="A5" t="s">
        <v>47</v>
      </c>
      <c r="B5">
        <v>0</v>
      </c>
      <c r="C5">
        <v>0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92.114526999999995</v>
      </c>
      <c r="J5">
        <v>1.297388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147.214156</v>
      </c>
      <c r="Q5">
        <v>21.903790999999998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46.399079999999998</v>
      </c>
      <c r="X5">
        <v>147.515625</v>
      </c>
      <c r="Y5">
        <v>0</v>
      </c>
      <c r="Z5">
        <v>19.6614</v>
      </c>
      <c r="AA5">
        <v>28.09872</v>
      </c>
      <c r="AB5">
        <v>30.949448</v>
      </c>
      <c r="AC5">
        <v>11.155201999999999</v>
      </c>
      <c r="AD5">
        <v>0</v>
      </c>
      <c r="AE5">
        <v>0</v>
      </c>
      <c r="AF5">
        <v>9.1372370000000007</v>
      </c>
      <c r="AG5">
        <v>47.120925</v>
      </c>
      <c r="AH5">
        <v>0</v>
      </c>
      <c r="AI5">
        <v>0</v>
      </c>
      <c r="AJ5">
        <v>0</v>
      </c>
      <c r="AK5">
        <v>64.950986999999998</v>
      </c>
      <c r="AL5">
        <v>24.402000000000001</v>
      </c>
      <c r="AM5">
        <v>18.108732</v>
      </c>
      <c r="AN5">
        <v>1.053695</v>
      </c>
      <c r="AO5">
        <v>0</v>
      </c>
      <c r="AP5">
        <v>0</v>
      </c>
      <c r="AQ5">
        <v>0</v>
      </c>
      <c r="AR5">
        <v>48.576000000000001</v>
      </c>
      <c r="AS5">
        <v>37.258069999999996</v>
      </c>
      <c r="AT5">
        <v>16.704799999999999</v>
      </c>
      <c r="AU5">
        <v>0</v>
      </c>
      <c r="AV5">
        <v>44.443219999999997</v>
      </c>
      <c r="AW5">
        <v>55.017747999999997</v>
      </c>
      <c r="AX5">
        <v>5.1895509999999998</v>
      </c>
      <c r="AY5">
        <v>0</v>
      </c>
      <c r="AZ5">
        <f t="shared" si="0"/>
        <v>89.234594000000001</v>
      </c>
      <c r="BA5">
        <f t="shared" si="1"/>
        <v>3188.0402020000001</v>
      </c>
      <c r="BD5">
        <v>4.2938999999999998</v>
      </c>
      <c r="BE5">
        <v>0</v>
      </c>
      <c r="BF5">
        <v>2.4080000000000001E-2</v>
      </c>
      <c r="BG5">
        <v>0</v>
      </c>
      <c r="BH5">
        <v>0</v>
      </c>
      <c r="BI5">
        <v>0.83574999999999999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1.9522930000000001</v>
      </c>
      <c r="BR5">
        <v>4.2252549999999998</v>
      </c>
      <c r="BS5">
        <v>1.61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1.85</v>
      </c>
      <c r="CC5">
        <v>0.91</v>
      </c>
      <c r="CD5">
        <v>0.91</v>
      </c>
      <c r="CE5">
        <v>1.8</v>
      </c>
      <c r="CF5">
        <v>0.23</v>
      </c>
      <c r="CG5">
        <v>3.78</v>
      </c>
      <c r="CH5">
        <v>0</v>
      </c>
      <c r="CI5">
        <v>5.9</v>
      </c>
      <c r="CJ5">
        <v>1.95</v>
      </c>
      <c r="CK5">
        <v>1.85</v>
      </c>
      <c r="CL5">
        <v>3.14886</v>
      </c>
      <c r="CM5">
        <v>1.870228</v>
      </c>
      <c r="CN5">
        <v>1.771234</v>
      </c>
      <c r="CO5">
        <v>3.03</v>
      </c>
      <c r="CP5">
        <v>4.2338469999999999</v>
      </c>
      <c r="CQ5">
        <v>1.3710979999999999</v>
      </c>
      <c r="CR5">
        <v>3.57</v>
      </c>
      <c r="CS5">
        <v>2.3846349999999998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89.234594000000001</v>
      </c>
    </row>
    <row r="6" spans="1:114">
      <c r="A6" t="s">
        <v>48</v>
      </c>
      <c r="B6">
        <v>0</v>
      </c>
      <c r="C6">
        <v>0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92.114526999999995</v>
      </c>
      <c r="J6">
        <v>1.297388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147.214156</v>
      </c>
      <c r="Q6">
        <v>21.903790999999998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46.399079999999998</v>
      </c>
      <c r="X6">
        <v>147.515625</v>
      </c>
      <c r="Y6">
        <v>0</v>
      </c>
      <c r="Z6">
        <v>19.6614</v>
      </c>
      <c r="AA6">
        <v>28.09872</v>
      </c>
      <c r="AB6">
        <v>15.349422000000001</v>
      </c>
      <c r="AC6">
        <v>11.155201999999999</v>
      </c>
      <c r="AD6">
        <v>0</v>
      </c>
      <c r="AE6">
        <v>0</v>
      </c>
      <c r="AF6">
        <v>9.1372370000000007</v>
      </c>
      <c r="AG6">
        <v>47.120925</v>
      </c>
      <c r="AH6">
        <v>0</v>
      </c>
      <c r="AI6">
        <v>0</v>
      </c>
      <c r="AJ6">
        <v>0</v>
      </c>
      <c r="AK6">
        <v>64.950986999999998</v>
      </c>
      <c r="AL6">
        <v>24.402000000000001</v>
      </c>
      <c r="AM6">
        <v>18.108732</v>
      </c>
      <c r="AN6">
        <v>1.053695</v>
      </c>
      <c r="AO6">
        <v>0</v>
      </c>
      <c r="AP6">
        <v>0</v>
      </c>
      <c r="AQ6">
        <v>0</v>
      </c>
      <c r="AR6">
        <v>48.576000000000001</v>
      </c>
      <c r="AS6">
        <v>36.506751000000001</v>
      </c>
      <c r="AT6">
        <v>16.704799999999999</v>
      </c>
      <c r="AU6">
        <v>0</v>
      </c>
      <c r="AV6">
        <v>44.443219999999997</v>
      </c>
      <c r="AW6">
        <v>55.017747999999997</v>
      </c>
      <c r="AX6">
        <v>5.1895509999999998</v>
      </c>
      <c r="AY6">
        <v>0</v>
      </c>
      <c r="AZ6">
        <f t="shared" si="0"/>
        <v>89.234594000000001</v>
      </c>
      <c r="BA6">
        <f t="shared" si="1"/>
        <v>3171.6888570000001</v>
      </c>
      <c r="BD6">
        <v>4.2938999999999998</v>
      </c>
      <c r="BE6">
        <v>0</v>
      </c>
      <c r="BF6">
        <v>2.4080000000000001E-2</v>
      </c>
      <c r="BG6">
        <v>0</v>
      </c>
      <c r="BH6">
        <v>0</v>
      </c>
      <c r="BI6">
        <v>0.83574999999999999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1.9522930000000001</v>
      </c>
      <c r="BR6">
        <v>4.2252549999999998</v>
      </c>
      <c r="BS6">
        <v>1.61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1.85</v>
      </c>
      <c r="CC6">
        <v>0.91</v>
      </c>
      <c r="CD6">
        <v>0.91</v>
      </c>
      <c r="CE6">
        <v>1.8</v>
      </c>
      <c r="CF6">
        <v>0.23</v>
      </c>
      <c r="CG6">
        <v>3.78</v>
      </c>
      <c r="CH6">
        <v>0</v>
      </c>
      <c r="CI6">
        <v>5.9</v>
      </c>
      <c r="CJ6">
        <v>1.95</v>
      </c>
      <c r="CK6">
        <v>1.85</v>
      </c>
      <c r="CL6">
        <v>3.14886</v>
      </c>
      <c r="CM6">
        <v>1.870228</v>
      </c>
      <c r="CN6">
        <v>1.771234</v>
      </c>
      <c r="CO6">
        <v>3.03</v>
      </c>
      <c r="CP6">
        <v>4.2338469999999999</v>
      </c>
      <c r="CQ6">
        <v>1.3710979999999999</v>
      </c>
      <c r="CR6">
        <v>3.57</v>
      </c>
      <c r="CS6">
        <v>2.3846349999999998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89.234594000000001</v>
      </c>
    </row>
    <row r="7" spans="1:114">
      <c r="A7" t="s">
        <v>49</v>
      </c>
      <c r="B7">
        <v>0</v>
      </c>
      <c r="C7">
        <v>0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92.114526999999995</v>
      </c>
      <c r="J7">
        <v>1.297388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21.903790999999998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46.399079999999998</v>
      </c>
      <c r="X7">
        <v>147.515625</v>
      </c>
      <c r="Y7">
        <v>0</v>
      </c>
      <c r="Z7">
        <v>19.6614</v>
      </c>
      <c r="AA7">
        <v>28.09872</v>
      </c>
      <c r="AB7">
        <v>15.349422000000001</v>
      </c>
      <c r="AC7">
        <v>11.155201999999999</v>
      </c>
      <c r="AD7">
        <v>0</v>
      </c>
      <c r="AE7">
        <v>0</v>
      </c>
      <c r="AF7">
        <v>9.1372370000000007</v>
      </c>
      <c r="AG7">
        <v>47.120925</v>
      </c>
      <c r="AH7">
        <v>0</v>
      </c>
      <c r="AI7">
        <v>0</v>
      </c>
      <c r="AJ7">
        <v>0</v>
      </c>
      <c r="AK7">
        <v>64.950986999999998</v>
      </c>
      <c r="AL7">
        <v>36.021999999999998</v>
      </c>
      <c r="AM7">
        <v>18.108732</v>
      </c>
      <c r="AN7">
        <v>1.053695</v>
      </c>
      <c r="AO7">
        <v>0</v>
      </c>
      <c r="AP7">
        <v>0</v>
      </c>
      <c r="AQ7">
        <v>0</v>
      </c>
      <c r="AR7">
        <v>48.576000000000001</v>
      </c>
      <c r="AS7">
        <v>37.258069999999996</v>
      </c>
      <c r="AT7">
        <v>16.704799999999999</v>
      </c>
      <c r="AU7">
        <v>0</v>
      </c>
      <c r="AV7">
        <v>44.443219999999997</v>
      </c>
      <c r="AW7">
        <v>55.017747999999997</v>
      </c>
      <c r="AX7">
        <v>5.1895509999999998</v>
      </c>
      <c r="AY7">
        <v>0</v>
      </c>
      <c r="AZ7">
        <f t="shared" si="0"/>
        <v>89.364667999999995</v>
      </c>
      <c r="BA7">
        <f t="shared" si="1"/>
        <v>3184.1902500000001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0.83574999999999999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1.9522930000000001</v>
      </c>
      <c r="BR7">
        <v>4.2252549999999998</v>
      </c>
      <c r="BS7">
        <v>1.61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1.85</v>
      </c>
      <c r="CC7">
        <v>0.98</v>
      </c>
      <c r="CD7">
        <v>0.97</v>
      </c>
      <c r="CE7">
        <v>1.8</v>
      </c>
      <c r="CF7">
        <v>0.23</v>
      </c>
      <c r="CG7">
        <v>3.78</v>
      </c>
      <c r="CH7">
        <v>0</v>
      </c>
      <c r="CI7">
        <v>5.9</v>
      </c>
      <c r="CJ7">
        <v>1.95</v>
      </c>
      <c r="CK7">
        <v>1.85</v>
      </c>
      <c r="CL7">
        <v>3.14886</v>
      </c>
      <c r="CM7">
        <v>1.870228</v>
      </c>
      <c r="CN7">
        <v>1.771234</v>
      </c>
      <c r="CO7">
        <v>3.03</v>
      </c>
      <c r="CP7">
        <v>4.2338469999999999</v>
      </c>
      <c r="CQ7">
        <v>1.3710979999999999</v>
      </c>
      <c r="CR7">
        <v>3.57</v>
      </c>
      <c r="CS7">
        <v>2.3846349999999998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89.364667999999995</v>
      </c>
    </row>
    <row r="8" spans="1:114">
      <c r="A8" t="s">
        <v>50</v>
      </c>
      <c r="B8">
        <v>0</v>
      </c>
      <c r="C8">
        <v>0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92.114526999999995</v>
      </c>
      <c r="J8">
        <v>1.297388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21.903790999999998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46.399079999999998</v>
      </c>
      <c r="X8">
        <v>147.515625</v>
      </c>
      <c r="Y8">
        <v>0</v>
      </c>
      <c r="Z8">
        <v>19.6614</v>
      </c>
      <c r="AA8">
        <v>28.09872</v>
      </c>
      <c r="AB8">
        <v>15.349422000000001</v>
      </c>
      <c r="AC8">
        <v>11.155201999999999</v>
      </c>
      <c r="AD8">
        <v>0</v>
      </c>
      <c r="AE8">
        <v>0</v>
      </c>
      <c r="AF8">
        <v>9.1372370000000007</v>
      </c>
      <c r="AG8">
        <v>47.120925</v>
      </c>
      <c r="AH8">
        <v>0</v>
      </c>
      <c r="AI8">
        <v>0</v>
      </c>
      <c r="AJ8">
        <v>0</v>
      </c>
      <c r="AK8">
        <v>64.950986999999998</v>
      </c>
      <c r="AL8">
        <v>83.664000000000001</v>
      </c>
      <c r="AM8">
        <v>18.108732</v>
      </c>
      <c r="AN8">
        <v>1.053695</v>
      </c>
      <c r="AO8">
        <v>0</v>
      </c>
      <c r="AP8">
        <v>0</v>
      </c>
      <c r="AQ8">
        <v>0</v>
      </c>
      <c r="AR8">
        <v>48.576000000000001</v>
      </c>
      <c r="AS8">
        <v>37.258069999999996</v>
      </c>
      <c r="AT8">
        <v>16.704799999999999</v>
      </c>
      <c r="AU8">
        <v>0</v>
      </c>
      <c r="AV8">
        <v>44.443219999999997</v>
      </c>
      <c r="AW8">
        <v>55.017747999999997</v>
      </c>
      <c r="AX8">
        <v>5.1895509999999998</v>
      </c>
      <c r="AY8">
        <v>0</v>
      </c>
      <c r="AZ8">
        <f t="shared" si="0"/>
        <v>89.364667999999995</v>
      </c>
      <c r="BA8">
        <f t="shared" si="1"/>
        <v>3231.8322500000004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0.83574999999999999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1.9522930000000001</v>
      </c>
      <c r="BR8">
        <v>4.2252549999999998</v>
      </c>
      <c r="BS8">
        <v>1.61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1.85</v>
      </c>
      <c r="CC8">
        <v>0.98</v>
      </c>
      <c r="CD8">
        <v>0.97</v>
      </c>
      <c r="CE8">
        <v>1.8</v>
      </c>
      <c r="CF8">
        <v>0.23</v>
      </c>
      <c r="CG8">
        <v>3.78</v>
      </c>
      <c r="CH8">
        <v>0</v>
      </c>
      <c r="CI8">
        <v>5.9</v>
      </c>
      <c r="CJ8">
        <v>1.95</v>
      </c>
      <c r="CK8">
        <v>1.85</v>
      </c>
      <c r="CL8">
        <v>3.14886</v>
      </c>
      <c r="CM8">
        <v>1.870228</v>
      </c>
      <c r="CN8">
        <v>1.771234</v>
      </c>
      <c r="CO8">
        <v>3.03</v>
      </c>
      <c r="CP8">
        <v>4.2338469999999999</v>
      </c>
      <c r="CQ8">
        <v>1.3710979999999999</v>
      </c>
      <c r="CR8">
        <v>3.57</v>
      </c>
      <c r="CS8">
        <v>2.3846349999999998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89.364667999999995</v>
      </c>
    </row>
    <row r="9" spans="1:114">
      <c r="A9" t="s">
        <v>51</v>
      </c>
      <c r="B9">
        <v>0</v>
      </c>
      <c r="C9">
        <v>0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92.114526999999995</v>
      </c>
      <c r="J9">
        <v>1.297388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21.903790999999998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19.6614</v>
      </c>
      <c r="AA9">
        <v>14.04936</v>
      </c>
      <c r="AB9">
        <v>15.349422000000001</v>
      </c>
      <c r="AC9">
        <v>0</v>
      </c>
      <c r="AD9">
        <v>0</v>
      </c>
      <c r="AE9">
        <v>0</v>
      </c>
      <c r="AF9">
        <v>9.1372370000000007</v>
      </c>
      <c r="AG9">
        <v>47.120925</v>
      </c>
      <c r="AH9">
        <v>0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1.053695</v>
      </c>
      <c r="AO9">
        <v>0</v>
      </c>
      <c r="AP9">
        <v>0</v>
      </c>
      <c r="AQ9">
        <v>0</v>
      </c>
      <c r="AR9">
        <v>48.576000000000001</v>
      </c>
      <c r="AS9">
        <v>37.258069999999996</v>
      </c>
      <c r="AT9">
        <v>16.704799999999999</v>
      </c>
      <c r="AU9">
        <v>0</v>
      </c>
      <c r="AV9">
        <v>44.443219999999997</v>
      </c>
      <c r="AW9">
        <v>55.017747999999997</v>
      </c>
      <c r="AX9">
        <v>5.1895509999999998</v>
      </c>
      <c r="AY9">
        <v>0</v>
      </c>
      <c r="AZ9">
        <f t="shared" si="0"/>
        <v>89.364667999999995</v>
      </c>
      <c r="BA9">
        <f t="shared" si="1"/>
        <v>3206.6276880000005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0.83574999999999999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1.9522930000000001</v>
      </c>
      <c r="BR9">
        <v>4.2252549999999998</v>
      </c>
      <c r="BS9">
        <v>1.61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1.85</v>
      </c>
      <c r="CC9">
        <v>0.98</v>
      </c>
      <c r="CD9">
        <v>0.97</v>
      </c>
      <c r="CE9">
        <v>1.8</v>
      </c>
      <c r="CF9">
        <v>0.23</v>
      </c>
      <c r="CG9">
        <v>3.78</v>
      </c>
      <c r="CH9">
        <v>0</v>
      </c>
      <c r="CI9">
        <v>5.9</v>
      </c>
      <c r="CJ9">
        <v>1.95</v>
      </c>
      <c r="CK9">
        <v>1.85</v>
      </c>
      <c r="CL9">
        <v>3.14886</v>
      </c>
      <c r="CM9">
        <v>1.870228</v>
      </c>
      <c r="CN9">
        <v>1.771234</v>
      </c>
      <c r="CO9">
        <v>3.03</v>
      </c>
      <c r="CP9">
        <v>4.2338469999999999</v>
      </c>
      <c r="CQ9">
        <v>1.3710979999999999</v>
      </c>
      <c r="CR9">
        <v>3.57</v>
      </c>
      <c r="CS9">
        <v>2.3846349999999998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89.364667999999995</v>
      </c>
    </row>
    <row r="10" spans="1:114">
      <c r="A10" t="s">
        <v>52</v>
      </c>
      <c r="B10">
        <v>0</v>
      </c>
      <c r="C10">
        <v>0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92.114526999999995</v>
      </c>
      <c r="J10">
        <v>1.297388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21.903790999999998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19.6614</v>
      </c>
      <c r="AA10">
        <v>14.04936</v>
      </c>
      <c r="AB10">
        <v>15.349422000000001</v>
      </c>
      <c r="AC10">
        <v>0</v>
      </c>
      <c r="AD10">
        <v>0</v>
      </c>
      <c r="AE10">
        <v>0</v>
      </c>
      <c r="AF10">
        <v>9.1372370000000007</v>
      </c>
      <c r="AG10">
        <v>47.120925</v>
      </c>
      <c r="AH10">
        <v>0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1.053695</v>
      </c>
      <c r="AO10">
        <v>0</v>
      </c>
      <c r="AP10">
        <v>0</v>
      </c>
      <c r="AQ10">
        <v>0</v>
      </c>
      <c r="AR10">
        <v>48.576000000000001</v>
      </c>
      <c r="AS10">
        <v>37.258069999999996</v>
      </c>
      <c r="AT10">
        <v>16.704799999999999</v>
      </c>
      <c r="AU10">
        <v>0</v>
      </c>
      <c r="AV10">
        <v>44.443219999999997</v>
      </c>
      <c r="AW10">
        <v>55.017747999999997</v>
      </c>
      <c r="AX10">
        <v>5.1895509999999998</v>
      </c>
      <c r="AY10">
        <v>0</v>
      </c>
      <c r="AZ10">
        <f t="shared" si="0"/>
        <v>89.364667999999995</v>
      </c>
      <c r="BA10">
        <f t="shared" si="1"/>
        <v>3206.6276880000005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0.83574999999999999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1.9522930000000001</v>
      </c>
      <c r="BR10">
        <v>4.2252549999999998</v>
      </c>
      <c r="BS10">
        <v>1.61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1.85</v>
      </c>
      <c r="CC10">
        <v>0.98</v>
      </c>
      <c r="CD10">
        <v>0.97</v>
      </c>
      <c r="CE10">
        <v>1.8</v>
      </c>
      <c r="CF10">
        <v>0.23</v>
      </c>
      <c r="CG10">
        <v>3.78</v>
      </c>
      <c r="CH10">
        <v>0</v>
      </c>
      <c r="CI10">
        <v>5.9</v>
      </c>
      <c r="CJ10">
        <v>1.95</v>
      </c>
      <c r="CK10">
        <v>1.85</v>
      </c>
      <c r="CL10">
        <v>3.14886</v>
      </c>
      <c r="CM10">
        <v>1.870228</v>
      </c>
      <c r="CN10">
        <v>1.771234</v>
      </c>
      <c r="CO10">
        <v>3.03</v>
      </c>
      <c r="CP10">
        <v>4.2338469999999999</v>
      </c>
      <c r="CQ10">
        <v>1.3710979999999999</v>
      </c>
      <c r="CR10">
        <v>3.57</v>
      </c>
      <c r="CS10">
        <v>2.3846349999999998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89.364667999999995</v>
      </c>
    </row>
    <row r="11" spans="1:114">
      <c r="A11" t="s">
        <v>53</v>
      </c>
      <c r="B11">
        <v>0</v>
      </c>
      <c r="C11">
        <v>0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92.114526999999995</v>
      </c>
      <c r="J11">
        <v>1.297388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21.903790999999998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13.1076</v>
      </c>
      <c r="AA11">
        <v>14.04936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47.120925</v>
      </c>
      <c r="AH11">
        <v>0</v>
      </c>
      <c r="AI11">
        <v>0</v>
      </c>
      <c r="AJ11">
        <v>0</v>
      </c>
      <c r="AK11">
        <v>64.950986999999998</v>
      </c>
      <c r="AL11">
        <v>83.664000000000001</v>
      </c>
      <c r="AM11">
        <v>18.108732</v>
      </c>
      <c r="AN11">
        <v>1.053695</v>
      </c>
      <c r="AO11">
        <v>0</v>
      </c>
      <c r="AP11">
        <v>0</v>
      </c>
      <c r="AQ11">
        <v>0</v>
      </c>
      <c r="AR11">
        <v>48.576000000000001</v>
      </c>
      <c r="AS11">
        <v>37.258069999999996</v>
      </c>
      <c r="AT11">
        <v>16.704799999999999</v>
      </c>
      <c r="AU11">
        <v>0</v>
      </c>
      <c r="AV11">
        <v>44.443219999999997</v>
      </c>
      <c r="AW11">
        <v>55.017747999999997</v>
      </c>
      <c r="AX11">
        <v>5.1895509999999998</v>
      </c>
      <c r="AY11">
        <v>0</v>
      </c>
      <c r="AZ11">
        <f t="shared" si="0"/>
        <v>89.078592999999998</v>
      </c>
      <c r="BA11">
        <f t="shared" si="1"/>
        <v>3184.4383910000006</v>
      </c>
      <c r="BD11">
        <v>4.0076400000000003</v>
      </c>
      <c r="BE11">
        <v>0</v>
      </c>
      <c r="BF11">
        <v>2.4339E-2</v>
      </c>
      <c r="BG11">
        <v>0</v>
      </c>
      <c r="BH11">
        <v>0</v>
      </c>
      <c r="BI11">
        <v>0.83574999999999999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1.9522930000000001</v>
      </c>
      <c r="BR11">
        <v>4.2252549999999998</v>
      </c>
      <c r="BS11">
        <v>1.61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1.85</v>
      </c>
      <c r="CC11">
        <v>0.98</v>
      </c>
      <c r="CD11">
        <v>0.97</v>
      </c>
      <c r="CE11">
        <v>1.8</v>
      </c>
      <c r="CF11">
        <v>0.23</v>
      </c>
      <c r="CG11">
        <v>3.78</v>
      </c>
      <c r="CH11">
        <v>0</v>
      </c>
      <c r="CI11">
        <v>5.9</v>
      </c>
      <c r="CJ11">
        <v>1.95</v>
      </c>
      <c r="CK11">
        <v>1.85</v>
      </c>
      <c r="CL11">
        <v>3.14886</v>
      </c>
      <c r="CM11">
        <v>1.870228</v>
      </c>
      <c r="CN11">
        <v>1.771234</v>
      </c>
      <c r="CO11">
        <v>3.03</v>
      </c>
      <c r="CP11">
        <v>4.2338469999999999</v>
      </c>
      <c r="CQ11">
        <v>1.3710979999999999</v>
      </c>
      <c r="CR11">
        <v>3.57</v>
      </c>
      <c r="CS11">
        <v>2.3846349999999998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89.078592999999998</v>
      </c>
    </row>
    <row r="12" spans="1:114">
      <c r="A12" t="s">
        <v>54</v>
      </c>
      <c r="B12">
        <v>0</v>
      </c>
      <c r="C12">
        <v>0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92.114526999999995</v>
      </c>
      <c r="J12">
        <v>1.297388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21.903790999999998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13.1076</v>
      </c>
      <c r="AA12">
        <v>14.04936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47.120925</v>
      </c>
      <c r="AH12">
        <v>0</v>
      </c>
      <c r="AI12">
        <v>0</v>
      </c>
      <c r="AJ12">
        <v>0</v>
      </c>
      <c r="AK12">
        <v>64.950986999999998</v>
      </c>
      <c r="AL12">
        <v>83.664000000000001</v>
      </c>
      <c r="AM12">
        <v>18.108732</v>
      </c>
      <c r="AN12">
        <v>1.053695</v>
      </c>
      <c r="AO12">
        <v>0</v>
      </c>
      <c r="AP12">
        <v>0</v>
      </c>
      <c r="AQ12">
        <v>0</v>
      </c>
      <c r="AR12">
        <v>48.576000000000001</v>
      </c>
      <c r="AS12">
        <v>36.506751000000001</v>
      </c>
      <c r="AT12">
        <v>16.704799999999999</v>
      </c>
      <c r="AU12">
        <v>0</v>
      </c>
      <c r="AV12">
        <v>44.443219999999997</v>
      </c>
      <c r="AW12">
        <v>55.017747999999997</v>
      </c>
      <c r="AX12">
        <v>5.1895509999999998</v>
      </c>
      <c r="AY12">
        <v>0</v>
      </c>
      <c r="AZ12">
        <f t="shared" si="0"/>
        <v>89.078592999999998</v>
      </c>
      <c r="BA12">
        <f t="shared" si="1"/>
        <v>3183.6870720000006</v>
      </c>
      <c r="BD12">
        <v>4.0076400000000003</v>
      </c>
      <c r="BE12">
        <v>0</v>
      </c>
      <c r="BF12">
        <v>2.4339E-2</v>
      </c>
      <c r="BG12">
        <v>0</v>
      </c>
      <c r="BH12">
        <v>0</v>
      </c>
      <c r="BI12">
        <v>0.83574999999999999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1.9522930000000001</v>
      </c>
      <c r="BR12">
        <v>4.2252549999999998</v>
      </c>
      <c r="BS12">
        <v>1.61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1.85</v>
      </c>
      <c r="CC12">
        <v>0.98</v>
      </c>
      <c r="CD12">
        <v>0.97</v>
      </c>
      <c r="CE12">
        <v>1.8</v>
      </c>
      <c r="CF12">
        <v>0.23</v>
      </c>
      <c r="CG12">
        <v>3.78</v>
      </c>
      <c r="CH12">
        <v>0</v>
      </c>
      <c r="CI12">
        <v>5.9</v>
      </c>
      <c r="CJ12">
        <v>1.95</v>
      </c>
      <c r="CK12">
        <v>1.85</v>
      </c>
      <c r="CL12">
        <v>3.14886</v>
      </c>
      <c r="CM12">
        <v>1.870228</v>
      </c>
      <c r="CN12">
        <v>1.771234</v>
      </c>
      <c r="CO12">
        <v>3.03</v>
      </c>
      <c r="CP12">
        <v>4.2338469999999999</v>
      </c>
      <c r="CQ12">
        <v>1.3710979999999999</v>
      </c>
      <c r="CR12">
        <v>3.57</v>
      </c>
      <c r="CS12">
        <v>2.3846349999999998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89.078592999999998</v>
      </c>
    </row>
    <row r="13" spans="1:114">
      <c r="A13" t="s">
        <v>55</v>
      </c>
      <c r="B13">
        <v>0</v>
      </c>
      <c r="C13">
        <v>0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92.114526999999995</v>
      </c>
      <c r="J13">
        <v>1.297388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21.903790999999998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13.1076</v>
      </c>
      <c r="AA13">
        <v>14.04936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47.120925</v>
      </c>
      <c r="AH13">
        <v>0</v>
      </c>
      <c r="AI13">
        <v>0</v>
      </c>
      <c r="AJ13">
        <v>0</v>
      </c>
      <c r="AK13">
        <v>64.950986999999998</v>
      </c>
      <c r="AL13">
        <v>36.021999999999998</v>
      </c>
      <c r="AM13">
        <v>18.108732</v>
      </c>
      <c r="AN13">
        <v>1.053695</v>
      </c>
      <c r="AO13">
        <v>0</v>
      </c>
      <c r="AP13">
        <v>0</v>
      </c>
      <c r="AQ13">
        <v>0</v>
      </c>
      <c r="AR13">
        <v>48.576000000000001</v>
      </c>
      <c r="AS13">
        <v>36.506751000000001</v>
      </c>
      <c r="AT13">
        <v>16.704799999999999</v>
      </c>
      <c r="AU13">
        <v>0</v>
      </c>
      <c r="AV13">
        <v>44.443219999999997</v>
      </c>
      <c r="AW13">
        <v>55.017747999999997</v>
      </c>
      <c r="AX13">
        <v>5.1895509999999998</v>
      </c>
      <c r="AY13">
        <v>0</v>
      </c>
      <c r="AZ13">
        <f t="shared" si="0"/>
        <v>89.078592999999998</v>
      </c>
      <c r="BA13">
        <f t="shared" si="1"/>
        <v>3136.0450720000003</v>
      </c>
      <c r="BD13">
        <v>4.0076400000000003</v>
      </c>
      <c r="BE13">
        <v>0</v>
      </c>
      <c r="BF13">
        <v>2.4339E-2</v>
      </c>
      <c r="BG13">
        <v>0</v>
      </c>
      <c r="BH13">
        <v>0</v>
      </c>
      <c r="BI13">
        <v>0.83574999999999999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1.9522930000000001</v>
      </c>
      <c r="BR13">
        <v>4.2252549999999998</v>
      </c>
      <c r="BS13">
        <v>1.61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1.85</v>
      </c>
      <c r="CC13">
        <v>0.98</v>
      </c>
      <c r="CD13">
        <v>0.97</v>
      </c>
      <c r="CE13">
        <v>1.8</v>
      </c>
      <c r="CF13">
        <v>0.23</v>
      </c>
      <c r="CG13">
        <v>3.78</v>
      </c>
      <c r="CH13">
        <v>0</v>
      </c>
      <c r="CI13">
        <v>5.9</v>
      </c>
      <c r="CJ13">
        <v>1.95</v>
      </c>
      <c r="CK13">
        <v>1.85</v>
      </c>
      <c r="CL13">
        <v>3.14886</v>
      </c>
      <c r="CM13">
        <v>1.870228</v>
      </c>
      <c r="CN13">
        <v>1.771234</v>
      </c>
      <c r="CO13">
        <v>3.03</v>
      </c>
      <c r="CP13">
        <v>4.2338469999999999</v>
      </c>
      <c r="CQ13">
        <v>1.3710979999999999</v>
      </c>
      <c r="CR13">
        <v>3.57</v>
      </c>
      <c r="CS13">
        <v>2.3846349999999998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89.078592999999998</v>
      </c>
    </row>
    <row r="14" spans="1:114">
      <c r="A14" t="s">
        <v>56</v>
      </c>
      <c r="B14">
        <v>0</v>
      </c>
      <c r="C14">
        <v>0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92.114526999999995</v>
      </c>
      <c r="J14">
        <v>1.297388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21.903790999999998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13.1076</v>
      </c>
      <c r="AA14">
        <v>14.04936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47.120925</v>
      </c>
      <c r="AH14">
        <v>0</v>
      </c>
      <c r="AI14">
        <v>0</v>
      </c>
      <c r="AJ14">
        <v>0</v>
      </c>
      <c r="AK14">
        <v>64.950986999999998</v>
      </c>
      <c r="AL14">
        <v>36.021999999999998</v>
      </c>
      <c r="AM14">
        <v>18.108732</v>
      </c>
      <c r="AN14">
        <v>1.053695</v>
      </c>
      <c r="AO14">
        <v>0</v>
      </c>
      <c r="AP14">
        <v>0</v>
      </c>
      <c r="AQ14">
        <v>0</v>
      </c>
      <c r="AR14">
        <v>48.576000000000001</v>
      </c>
      <c r="AS14">
        <v>36.506751000000001</v>
      </c>
      <c r="AT14">
        <v>16.704799999999999</v>
      </c>
      <c r="AU14">
        <v>0</v>
      </c>
      <c r="AV14">
        <v>44.443219999999997</v>
      </c>
      <c r="AW14">
        <v>55.017747999999997</v>
      </c>
      <c r="AX14">
        <v>5.1895509999999998</v>
      </c>
      <c r="AY14">
        <v>0</v>
      </c>
      <c r="AZ14">
        <f t="shared" si="0"/>
        <v>89.078592999999998</v>
      </c>
      <c r="BA14">
        <f t="shared" si="1"/>
        <v>3136.0450720000003</v>
      </c>
      <c r="BD14">
        <v>4.0076400000000003</v>
      </c>
      <c r="BE14">
        <v>0</v>
      </c>
      <c r="BF14">
        <v>2.4339E-2</v>
      </c>
      <c r="BG14">
        <v>0</v>
      </c>
      <c r="BH14">
        <v>0</v>
      </c>
      <c r="BI14">
        <v>0.83574999999999999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1.9522930000000001</v>
      </c>
      <c r="BR14">
        <v>4.2252549999999998</v>
      </c>
      <c r="BS14">
        <v>1.61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1.85</v>
      </c>
      <c r="CC14">
        <v>0.98</v>
      </c>
      <c r="CD14">
        <v>0.97</v>
      </c>
      <c r="CE14">
        <v>1.8</v>
      </c>
      <c r="CF14">
        <v>0.23</v>
      </c>
      <c r="CG14">
        <v>3.78</v>
      </c>
      <c r="CH14">
        <v>0</v>
      </c>
      <c r="CI14">
        <v>5.9</v>
      </c>
      <c r="CJ14">
        <v>1.95</v>
      </c>
      <c r="CK14">
        <v>1.85</v>
      </c>
      <c r="CL14">
        <v>3.14886</v>
      </c>
      <c r="CM14">
        <v>1.870228</v>
      </c>
      <c r="CN14">
        <v>1.771234</v>
      </c>
      <c r="CO14">
        <v>3.03</v>
      </c>
      <c r="CP14">
        <v>4.2338469999999999</v>
      </c>
      <c r="CQ14">
        <v>1.3710979999999999</v>
      </c>
      <c r="CR14">
        <v>3.57</v>
      </c>
      <c r="CS14">
        <v>2.3846349999999998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89.078592999999998</v>
      </c>
    </row>
    <row r="15" spans="1:114">
      <c r="A15" t="s">
        <v>57</v>
      </c>
      <c r="B15">
        <v>0</v>
      </c>
      <c r="C15">
        <v>0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92.114526999999995</v>
      </c>
      <c r="J15">
        <v>1.297388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21.903790999999998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13.1076</v>
      </c>
      <c r="AA15">
        <v>14.04936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47.120925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1.053695</v>
      </c>
      <c r="AO15">
        <v>0</v>
      </c>
      <c r="AP15">
        <v>0</v>
      </c>
      <c r="AQ15">
        <v>0</v>
      </c>
      <c r="AR15">
        <v>48.576000000000001</v>
      </c>
      <c r="AS15">
        <v>37.258069999999996</v>
      </c>
      <c r="AT15">
        <v>16.704799999999999</v>
      </c>
      <c r="AU15">
        <v>0</v>
      </c>
      <c r="AV15">
        <v>44.443219999999997</v>
      </c>
      <c r="AW15">
        <v>55.017747999999997</v>
      </c>
      <c r="AX15">
        <v>5.1895509999999998</v>
      </c>
      <c r="AY15">
        <v>0</v>
      </c>
      <c r="AZ15">
        <f t="shared" si="0"/>
        <v>89.048592999999997</v>
      </c>
      <c r="BA15">
        <f t="shared" si="1"/>
        <v>3136.7663910000001</v>
      </c>
      <c r="BD15">
        <v>4.0076400000000003</v>
      </c>
      <c r="BE15">
        <v>0</v>
      </c>
      <c r="BF15">
        <v>2.4339E-2</v>
      </c>
      <c r="BG15">
        <v>0</v>
      </c>
      <c r="BH15">
        <v>0</v>
      </c>
      <c r="BI15">
        <v>0.83574999999999999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1.9522930000000001</v>
      </c>
      <c r="BR15">
        <v>4.2252549999999998</v>
      </c>
      <c r="BS15">
        <v>1.61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1.85</v>
      </c>
      <c r="CC15">
        <v>0.91</v>
      </c>
      <c r="CD15">
        <v>0.97</v>
      </c>
      <c r="CE15">
        <v>1.8</v>
      </c>
      <c r="CF15">
        <v>0.23</v>
      </c>
      <c r="CG15">
        <v>3.78</v>
      </c>
      <c r="CH15">
        <v>0</v>
      </c>
      <c r="CI15">
        <v>5.94</v>
      </c>
      <c r="CJ15">
        <v>1.95</v>
      </c>
      <c r="CK15">
        <v>1.85</v>
      </c>
      <c r="CL15">
        <v>3.14886</v>
      </c>
      <c r="CM15">
        <v>1.870228</v>
      </c>
      <c r="CN15">
        <v>1.771234</v>
      </c>
      <c r="CO15">
        <v>3.03</v>
      </c>
      <c r="CP15">
        <v>4.2338469999999999</v>
      </c>
      <c r="CQ15">
        <v>1.3710979999999999</v>
      </c>
      <c r="CR15">
        <v>3.57</v>
      </c>
      <c r="CS15">
        <v>2.3846349999999998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89.048592999999997</v>
      </c>
    </row>
    <row r="16" spans="1:114">
      <c r="A16" t="s">
        <v>58</v>
      </c>
      <c r="B16">
        <v>0</v>
      </c>
      <c r="C16">
        <v>0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92.114526999999995</v>
      </c>
      <c r="J16">
        <v>1.297388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21.903790999999998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13.1076</v>
      </c>
      <c r="AA16">
        <v>14.04936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47.120925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1.053695</v>
      </c>
      <c r="AO16">
        <v>0</v>
      </c>
      <c r="AP16">
        <v>0</v>
      </c>
      <c r="AQ16">
        <v>0</v>
      </c>
      <c r="AR16">
        <v>48.576000000000001</v>
      </c>
      <c r="AS16">
        <v>37.258069999999996</v>
      </c>
      <c r="AT16">
        <v>16.704799999999999</v>
      </c>
      <c r="AU16">
        <v>0</v>
      </c>
      <c r="AV16">
        <v>44.443219999999997</v>
      </c>
      <c r="AW16">
        <v>55.017747999999997</v>
      </c>
      <c r="AX16">
        <v>5.1895509999999998</v>
      </c>
      <c r="AY16">
        <v>0</v>
      </c>
      <c r="AZ16">
        <f t="shared" si="0"/>
        <v>89.048592999999997</v>
      </c>
      <c r="BA16">
        <f t="shared" si="1"/>
        <v>3136.7663910000001</v>
      </c>
      <c r="BD16">
        <v>4.0076400000000003</v>
      </c>
      <c r="BE16">
        <v>0</v>
      </c>
      <c r="BF16">
        <v>2.4339E-2</v>
      </c>
      <c r="BG16">
        <v>0</v>
      </c>
      <c r="BH16">
        <v>0</v>
      </c>
      <c r="BI16">
        <v>0.83574999999999999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1.9522930000000001</v>
      </c>
      <c r="BR16">
        <v>4.2252549999999998</v>
      </c>
      <c r="BS16">
        <v>1.61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1.85</v>
      </c>
      <c r="CC16">
        <v>0.91</v>
      </c>
      <c r="CD16">
        <v>0.97</v>
      </c>
      <c r="CE16">
        <v>1.8</v>
      </c>
      <c r="CF16">
        <v>0.23</v>
      </c>
      <c r="CG16">
        <v>3.78</v>
      </c>
      <c r="CH16">
        <v>0</v>
      </c>
      <c r="CI16">
        <v>5.94</v>
      </c>
      <c r="CJ16">
        <v>1.95</v>
      </c>
      <c r="CK16">
        <v>1.85</v>
      </c>
      <c r="CL16">
        <v>3.14886</v>
      </c>
      <c r="CM16">
        <v>1.870228</v>
      </c>
      <c r="CN16">
        <v>1.771234</v>
      </c>
      <c r="CO16">
        <v>3.03</v>
      </c>
      <c r="CP16">
        <v>4.2338469999999999</v>
      </c>
      <c r="CQ16">
        <v>1.3710979999999999</v>
      </c>
      <c r="CR16">
        <v>3.57</v>
      </c>
      <c r="CS16">
        <v>2.3846349999999998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89.048592999999997</v>
      </c>
    </row>
    <row r="17" spans="1:114">
      <c r="A17" t="s">
        <v>59</v>
      </c>
      <c r="B17">
        <v>0</v>
      </c>
      <c r="C17">
        <v>0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92.114526999999995</v>
      </c>
      <c r="J17">
        <v>1.297388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21.903790999999998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13.1076</v>
      </c>
      <c r="AA17">
        <v>14.04936</v>
      </c>
      <c r="AB17">
        <v>0</v>
      </c>
      <c r="AC17">
        <v>0</v>
      </c>
      <c r="AD17">
        <v>0</v>
      </c>
      <c r="AE17">
        <v>18.910588000000001</v>
      </c>
      <c r="AF17">
        <v>9.1372370000000007</v>
      </c>
      <c r="AG17">
        <v>47.120925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48.576000000000001</v>
      </c>
      <c r="AS17">
        <v>37.258069999999996</v>
      </c>
      <c r="AT17">
        <v>18.353300000000001</v>
      </c>
      <c r="AU17">
        <v>0</v>
      </c>
      <c r="AV17">
        <v>44.443219999999997</v>
      </c>
      <c r="AW17">
        <v>55.017747999999997</v>
      </c>
      <c r="AX17">
        <v>5.1895509999999998</v>
      </c>
      <c r="AY17">
        <v>0</v>
      </c>
      <c r="AZ17">
        <f t="shared" si="0"/>
        <v>89.048704999999984</v>
      </c>
      <c r="BA17">
        <f t="shared" si="1"/>
        <v>3157.3255910000007</v>
      </c>
      <c r="BD17">
        <v>4.0076400000000003</v>
      </c>
      <c r="BE17">
        <v>0</v>
      </c>
      <c r="BF17">
        <v>2.4451000000000001E-2</v>
      </c>
      <c r="BG17">
        <v>0</v>
      </c>
      <c r="BH17">
        <v>0</v>
      </c>
      <c r="BI17">
        <v>0.83574999999999999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1.9522930000000001</v>
      </c>
      <c r="BR17">
        <v>4.2252549999999998</v>
      </c>
      <c r="BS17">
        <v>1.61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1.85</v>
      </c>
      <c r="CC17">
        <v>0.91</v>
      </c>
      <c r="CD17">
        <v>0.97</v>
      </c>
      <c r="CE17">
        <v>1.8</v>
      </c>
      <c r="CF17">
        <v>0.23</v>
      </c>
      <c r="CG17">
        <v>3.78</v>
      </c>
      <c r="CH17">
        <v>0</v>
      </c>
      <c r="CI17">
        <v>5.94</v>
      </c>
      <c r="CJ17">
        <v>1.95</v>
      </c>
      <c r="CK17">
        <v>1.85</v>
      </c>
      <c r="CL17">
        <v>3.14886</v>
      </c>
      <c r="CM17">
        <v>1.870228</v>
      </c>
      <c r="CN17">
        <v>1.771234</v>
      </c>
      <c r="CO17">
        <v>3.03</v>
      </c>
      <c r="CP17">
        <v>4.2338469999999999</v>
      </c>
      <c r="CQ17">
        <v>1.3710979999999999</v>
      </c>
      <c r="CR17">
        <v>3.57</v>
      </c>
      <c r="CS17">
        <v>2.3846349999999998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89.048704999999984</v>
      </c>
    </row>
    <row r="18" spans="1:114">
      <c r="A18" t="s">
        <v>60</v>
      </c>
      <c r="B18">
        <v>0</v>
      </c>
      <c r="C18">
        <v>0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92.114526999999995</v>
      </c>
      <c r="J18">
        <v>1.297388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21.903790999999998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13.1076</v>
      </c>
      <c r="AA18">
        <v>14.04936</v>
      </c>
      <c r="AB18">
        <v>0</v>
      </c>
      <c r="AC18">
        <v>0</v>
      </c>
      <c r="AD18">
        <v>0</v>
      </c>
      <c r="AE18">
        <v>18.910588000000001</v>
      </c>
      <c r="AF18">
        <v>9.1372370000000007</v>
      </c>
      <c r="AG18">
        <v>47.120925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48.576000000000001</v>
      </c>
      <c r="AS18">
        <v>37.258069999999996</v>
      </c>
      <c r="AT18">
        <v>20.001799999999999</v>
      </c>
      <c r="AU18">
        <v>0</v>
      </c>
      <c r="AV18">
        <v>44.443219999999997</v>
      </c>
      <c r="AW18">
        <v>55.017747999999997</v>
      </c>
      <c r="AX18">
        <v>5.1895509999999998</v>
      </c>
      <c r="AY18">
        <v>0</v>
      </c>
      <c r="AZ18">
        <f t="shared" si="0"/>
        <v>89.048704999999984</v>
      </c>
      <c r="BA18">
        <f t="shared" si="1"/>
        <v>3158.9740910000005</v>
      </c>
      <c r="BD18">
        <v>4.0076400000000003</v>
      </c>
      <c r="BE18">
        <v>0</v>
      </c>
      <c r="BF18">
        <v>2.4451000000000001E-2</v>
      </c>
      <c r="BG18">
        <v>0</v>
      </c>
      <c r="BH18">
        <v>0</v>
      </c>
      <c r="BI18">
        <v>0.83574999999999999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1.9522930000000001</v>
      </c>
      <c r="BR18">
        <v>4.2252549999999998</v>
      </c>
      <c r="BS18">
        <v>1.61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1.85</v>
      </c>
      <c r="CC18">
        <v>0.91</v>
      </c>
      <c r="CD18">
        <v>0.97</v>
      </c>
      <c r="CE18">
        <v>1.8</v>
      </c>
      <c r="CF18">
        <v>0.23</v>
      </c>
      <c r="CG18">
        <v>3.78</v>
      </c>
      <c r="CH18">
        <v>0</v>
      </c>
      <c r="CI18">
        <v>5.94</v>
      </c>
      <c r="CJ18">
        <v>1.95</v>
      </c>
      <c r="CK18">
        <v>1.85</v>
      </c>
      <c r="CL18">
        <v>3.14886</v>
      </c>
      <c r="CM18">
        <v>1.870228</v>
      </c>
      <c r="CN18">
        <v>1.771234</v>
      </c>
      <c r="CO18">
        <v>3.03</v>
      </c>
      <c r="CP18">
        <v>4.2338469999999999</v>
      </c>
      <c r="CQ18">
        <v>1.3710979999999999</v>
      </c>
      <c r="CR18">
        <v>3.57</v>
      </c>
      <c r="CS18">
        <v>2.3846349999999998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89.048704999999984</v>
      </c>
    </row>
    <row r="19" spans="1:114">
      <c r="A19" t="s">
        <v>61</v>
      </c>
      <c r="B19">
        <v>0</v>
      </c>
      <c r="C19">
        <v>0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92.114526999999995</v>
      </c>
      <c r="J19">
        <v>1.297388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21.903790999999998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13.1076</v>
      </c>
      <c r="AA19">
        <v>14.04936</v>
      </c>
      <c r="AB19">
        <v>0</v>
      </c>
      <c r="AC19">
        <v>0</v>
      </c>
      <c r="AD19">
        <v>0</v>
      </c>
      <c r="AE19">
        <v>37.951186</v>
      </c>
      <c r="AF19">
        <v>9.1372370000000007</v>
      </c>
      <c r="AG19">
        <v>47.120925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52.991999999999997</v>
      </c>
      <c r="AS19">
        <v>36.506751000000001</v>
      </c>
      <c r="AT19">
        <v>20.001799999999999</v>
      </c>
      <c r="AU19">
        <v>0</v>
      </c>
      <c r="AV19">
        <v>44.443219999999997</v>
      </c>
      <c r="AW19">
        <v>55.017747999999997</v>
      </c>
      <c r="AX19">
        <v>5.1895509999999998</v>
      </c>
      <c r="AY19">
        <v>0</v>
      </c>
      <c r="AZ19">
        <f t="shared" si="0"/>
        <v>89.073585999999992</v>
      </c>
      <c r="BA19">
        <f t="shared" si="1"/>
        <v>3181.7042510000001</v>
      </c>
      <c r="BD19">
        <v>4.0076400000000003</v>
      </c>
      <c r="BE19">
        <v>0</v>
      </c>
      <c r="BF19">
        <v>2.4451000000000001E-2</v>
      </c>
      <c r="BG19">
        <v>0</v>
      </c>
      <c r="BH19">
        <v>0</v>
      </c>
      <c r="BI19">
        <v>0.83574999999999999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1.9522930000000001</v>
      </c>
      <c r="BR19">
        <v>4.2252549999999998</v>
      </c>
      <c r="BS19">
        <v>1.61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1.85</v>
      </c>
      <c r="CC19">
        <v>0.91</v>
      </c>
      <c r="CD19">
        <v>0.97</v>
      </c>
      <c r="CE19">
        <v>1.8</v>
      </c>
      <c r="CF19">
        <v>0.23</v>
      </c>
      <c r="CG19">
        <v>3.78</v>
      </c>
      <c r="CH19">
        <v>0</v>
      </c>
      <c r="CI19">
        <v>5.94</v>
      </c>
      <c r="CJ19">
        <v>1.95</v>
      </c>
      <c r="CK19">
        <v>1.85</v>
      </c>
      <c r="CL19">
        <v>3.2061120000000001</v>
      </c>
      <c r="CM19">
        <v>1.870228</v>
      </c>
      <c r="CN19">
        <v>1.771234</v>
      </c>
      <c r="CO19">
        <v>3.03</v>
      </c>
      <c r="CP19">
        <v>4.2338469999999999</v>
      </c>
      <c r="CQ19">
        <v>1.3710979999999999</v>
      </c>
      <c r="CR19">
        <v>3.57</v>
      </c>
      <c r="CS19">
        <v>2.3522639999999999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89.073585999999992</v>
      </c>
    </row>
    <row r="20" spans="1:114">
      <c r="A20" t="s">
        <v>62</v>
      </c>
      <c r="B20">
        <v>0</v>
      </c>
      <c r="C20">
        <v>0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92.114526999999995</v>
      </c>
      <c r="J20">
        <v>1.297388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21.903790999999998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13.1076</v>
      </c>
      <c r="AA20">
        <v>14.04936</v>
      </c>
      <c r="AB20">
        <v>0</v>
      </c>
      <c r="AC20">
        <v>11.155201999999999</v>
      </c>
      <c r="AD20">
        <v>0</v>
      </c>
      <c r="AE20">
        <v>37.951186</v>
      </c>
      <c r="AF20">
        <v>9.1372370000000007</v>
      </c>
      <c r="AG20">
        <v>47.120925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52.991999999999997</v>
      </c>
      <c r="AS20">
        <v>36.506751000000001</v>
      </c>
      <c r="AT20">
        <v>20.001799999999999</v>
      </c>
      <c r="AU20">
        <v>0</v>
      </c>
      <c r="AV20">
        <v>44.443219999999997</v>
      </c>
      <c r="AW20">
        <v>55.017747999999997</v>
      </c>
      <c r="AX20">
        <v>5.1895509999999998</v>
      </c>
      <c r="AY20">
        <v>0</v>
      </c>
      <c r="AZ20">
        <f t="shared" si="0"/>
        <v>89.359846000000005</v>
      </c>
      <c r="BA20">
        <f t="shared" si="1"/>
        <v>3193.1457129999999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0.83574999999999999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1.9522930000000001</v>
      </c>
      <c r="BR20">
        <v>4.2252549999999998</v>
      </c>
      <c r="BS20">
        <v>1.61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1.85</v>
      </c>
      <c r="CC20">
        <v>0.91</v>
      </c>
      <c r="CD20">
        <v>0.97</v>
      </c>
      <c r="CE20">
        <v>1.8</v>
      </c>
      <c r="CF20">
        <v>0.23</v>
      </c>
      <c r="CG20">
        <v>3.78</v>
      </c>
      <c r="CH20">
        <v>0</v>
      </c>
      <c r="CI20">
        <v>5.94</v>
      </c>
      <c r="CJ20">
        <v>1.95</v>
      </c>
      <c r="CK20">
        <v>1.85</v>
      </c>
      <c r="CL20">
        <v>3.2061120000000001</v>
      </c>
      <c r="CM20">
        <v>1.870228</v>
      </c>
      <c r="CN20">
        <v>1.771234</v>
      </c>
      <c r="CO20">
        <v>3.03</v>
      </c>
      <c r="CP20">
        <v>4.2338469999999999</v>
      </c>
      <c r="CQ20">
        <v>1.3710979999999999</v>
      </c>
      <c r="CR20">
        <v>3.57</v>
      </c>
      <c r="CS20">
        <v>2.3522639999999999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89.359846000000005</v>
      </c>
    </row>
    <row r="21" spans="1:114">
      <c r="A21" t="s">
        <v>63</v>
      </c>
      <c r="B21">
        <v>0</v>
      </c>
      <c r="C21">
        <v>0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92.114526999999995</v>
      </c>
      <c r="J21">
        <v>1.297388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21.903790999999998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13.1076</v>
      </c>
      <c r="AA21">
        <v>14.04936</v>
      </c>
      <c r="AB21">
        <v>3.9156689999999998</v>
      </c>
      <c r="AC21">
        <v>11.155201999999999</v>
      </c>
      <c r="AD21">
        <v>0</v>
      </c>
      <c r="AE21">
        <v>37.951186</v>
      </c>
      <c r="AF21">
        <v>9.1372370000000007</v>
      </c>
      <c r="AG21">
        <v>47.120925</v>
      </c>
      <c r="AH21">
        <v>0</v>
      </c>
      <c r="AI21">
        <v>0</v>
      </c>
      <c r="AJ21">
        <v>0</v>
      </c>
      <c r="AK21">
        <v>64.950986999999998</v>
      </c>
      <c r="AL21">
        <v>36.021999999999998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48.576000000000001</v>
      </c>
      <c r="AS21">
        <v>36.506751000000001</v>
      </c>
      <c r="AT21">
        <v>20.001799999999999</v>
      </c>
      <c r="AU21">
        <v>0</v>
      </c>
      <c r="AV21">
        <v>44.443219999999997</v>
      </c>
      <c r="AW21">
        <v>55.017747999999997</v>
      </c>
      <c r="AX21">
        <v>5.1895509999999998</v>
      </c>
      <c r="AY21">
        <v>0</v>
      </c>
      <c r="AZ21">
        <f t="shared" si="0"/>
        <v>89.359846000000005</v>
      </c>
      <c r="BA21">
        <f t="shared" si="1"/>
        <v>3192.6453819999997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0.83574999999999999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1.9522930000000001</v>
      </c>
      <c r="BR21">
        <v>4.2252549999999998</v>
      </c>
      <c r="BS21">
        <v>1.61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1.85</v>
      </c>
      <c r="CC21">
        <v>0.91</v>
      </c>
      <c r="CD21">
        <v>0.97</v>
      </c>
      <c r="CE21">
        <v>1.8</v>
      </c>
      <c r="CF21">
        <v>0.23</v>
      </c>
      <c r="CG21">
        <v>3.78</v>
      </c>
      <c r="CH21">
        <v>0</v>
      </c>
      <c r="CI21">
        <v>5.94</v>
      </c>
      <c r="CJ21">
        <v>1.95</v>
      </c>
      <c r="CK21">
        <v>1.85</v>
      </c>
      <c r="CL21">
        <v>3.2061120000000001</v>
      </c>
      <c r="CM21">
        <v>1.870228</v>
      </c>
      <c r="CN21">
        <v>1.771234</v>
      </c>
      <c r="CO21">
        <v>3.03</v>
      </c>
      <c r="CP21">
        <v>4.2338469999999999</v>
      </c>
      <c r="CQ21">
        <v>1.3710979999999999</v>
      </c>
      <c r="CR21">
        <v>3.57</v>
      </c>
      <c r="CS21">
        <v>2.3522639999999999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89.359846000000005</v>
      </c>
    </row>
    <row r="22" spans="1:114">
      <c r="A22" t="s">
        <v>64</v>
      </c>
      <c r="B22">
        <v>0</v>
      </c>
      <c r="C22">
        <v>0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92.114526999999995</v>
      </c>
      <c r="J22">
        <v>1.297388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21.903790999999998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13.1076</v>
      </c>
      <c r="AA22">
        <v>14.04936</v>
      </c>
      <c r="AB22">
        <v>15.349422000000001</v>
      </c>
      <c r="AC22">
        <v>22.332419999999999</v>
      </c>
      <c r="AD22">
        <v>0</v>
      </c>
      <c r="AE22">
        <v>37.951186</v>
      </c>
      <c r="AF22">
        <v>9.1372370000000007</v>
      </c>
      <c r="AG22">
        <v>47.120925</v>
      </c>
      <c r="AH22">
        <v>0</v>
      </c>
      <c r="AI22">
        <v>0</v>
      </c>
      <c r="AJ22">
        <v>0</v>
      </c>
      <c r="AK22">
        <v>64.950986999999998</v>
      </c>
      <c r="AL22">
        <v>36.021999999999998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48.576000000000001</v>
      </c>
      <c r="AS22">
        <v>36.506751000000001</v>
      </c>
      <c r="AT22">
        <v>20.001799999999999</v>
      </c>
      <c r="AU22">
        <v>0</v>
      </c>
      <c r="AV22">
        <v>44.443219999999997</v>
      </c>
      <c r="AW22">
        <v>55.017747999999997</v>
      </c>
      <c r="AX22">
        <v>5.1895509999999998</v>
      </c>
      <c r="AY22">
        <v>0</v>
      </c>
      <c r="AZ22">
        <f t="shared" si="0"/>
        <v>89.299846000000002</v>
      </c>
      <c r="BA22">
        <f t="shared" si="1"/>
        <v>3215.1963529999998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0.83574999999999999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1.9522930000000001</v>
      </c>
      <c r="BR22">
        <v>4.2252549999999998</v>
      </c>
      <c r="BS22">
        <v>1.61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1.85</v>
      </c>
      <c r="CC22">
        <v>0.91</v>
      </c>
      <c r="CD22">
        <v>0.91</v>
      </c>
      <c r="CE22">
        <v>1.8</v>
      </c>
      <c r="CF22">
        <v>0.23</v>
      </c>
      <c r="CG22">
        <v>3.78</v>
      </c>
      <c r="CH22">
        <v>0</v>
      </c>
      <c r="CI22">
        <v>5.94</v>
      </c>
      <c r="CJ22">
        <v>1.95</v>
      </c>
      <c r="CK22">
        <v>1.85</v>
      </c>
      <c r="CL22">
        <v>3.2061120000000001</v>
      </c>
      <c r="CM22">
        <v>1.870228</v>
      </c>
      <c r="CN22">
        <v>1.771234</v>
      </c>
      <c r="CO22">
        <v>3.03</v>
      </c>
      <c r="CP22">
        <v>4.2338469999999999</v>
      </c>
      <c r="CQ22">
        <v>1.3710979999999999</v>
      </c>
      <c r="CR22">
        <v>3.57</v>
      </c>
      <c r="CS22">
        <v>2.3522639999999999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89.299846000000002</v>
      </c>
    </row>
    <row r="23" spans="1:114">
      <c r="A23" t="s">
        <v>65</v>
      </c>
      <c r="B23">
        <v>0</v>
      </c>
      <c r="C23">
        <v>0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92.114526999999995</v>
      </c>
      <c r="J23">
        <v>1.297388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21.903790999999998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12.244999999999999</v>
      </c>
      <c r="AB23">
        <v>20.361478999999999</v>
      </c>
      <c r="AC23">
        <v>22.332419999999999</v>
      </c>
      <c r="AD23">
        <v>0</v>
      </c>
      <c r="AE23">
        <v>37.951186</v>
      </c>
      <c r="AF23">
        <v>9.1372370000000007</v>
      </c>
      <c r="AG23">
        <v>47.120925</v>
      </c>
      <c r="AH23">
        <v>21.513719999999999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48.576000000000001</v>
      </c>
      <c r="AS23">
        <v>36.506751000000001</v>
      </c>
      <c r="AT23">
        <v>20.001799999999999</v>
      </c>
      <c r="AU23">
        <v>0</v>
      </c>
      <c r="AV23">
        <v>44.443219999999997</v>
      </c>
      <c r="AW23">
        <v>55.017747999999997</v>
      </c>
      <c r="AX23">
        <v>5.1895509999999998</v>
      </c>
      <c r="AY23">
        <v>0</v>
      </c>
      <c r="AZ23">
        <f t="shared" si="0"/>
        <v>89.963155</v>
      </c>
      <c r="BA23">
        <f t="shared" si="1"/>
        <v>3240.581079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0.83574999999999999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1.9522930000000001</v>
      </c>
      <c r="BR23">
        <v>4.2252549999999998</v>
      </c>
      <c r="BS23">
        <v>1.61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1.85</v>
      </c>
      <c r="CC23">
        <v>0.91</v>
      </c>
      <c r="CD23">
        <v>0.91</v>
      </c>
      <c r="CE23">
        <v>1.8</v>
      </c>
      <c r="CF23">
        <v>0.23</v>
      </c>
      <c r="CG23">
        <v>3.78</v>
      </c>
      <c r="CH23">
        <v>0.66330900000000004</v>
      </c>
      <c r="CI23">
        <v>5.94</v>
      </c>
      <c r="CJ23">
        <v>1.95</v>
      </c>
      <c r="CK23">
        <v>1.85</v>
      </c>
      <c r="CL23">
        <v>3.2061120000000001</v>
      </c>
      <c r="CM23">
        <v>1.870228</v>
      </c>
      <c r="CN23">
        <v>1.771234</v>
      </c>
      <c r="CO23">
        <v>3.03</v>
      </c>
      <c r="CP23">
        <v>4.2338469999999999</v>
      </c>
      <c r="CQ23">
        <v>1.3710979999999999</v>
      </c>
      <c r="CR23">
        <v>3.57</v>
      </c>
      <c r="CS23">
        <v>2.3522639999999999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89.963155</v>
      </c>
    </row>
    <row r="24" spans="1:114">
      <c r="A24" t="s">
        <v>66</v>
      </c>
      <c r="B24">
        <v>0</v>
      </c>
      <c r="C24">
        <v>0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92.114526999999995</v>
      </c>
      <c r="J24">
        <v>1.297388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21.903790999999998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12.166</v>
      </c>
      <c r="AB24">
        <v>30.855471999999999</v>
      </c>
      <c r="AC24">
        <v>22.332419999999999</v>
      </c>
      <c r="AD24">
        <v>0</v>
      </c>
      <c r="AE24">
        <v>37.951186</v>
      </c>
      <c r="AF24">
        <v>9.1372370000000007</v>
      </c>
      <c r="AG24">
        <v>47.120925</v>
      </c>
      <c r="AH24">
        <v>37.971716000000001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48.576000000000001</v>
      </c>
      <c r="AS24">
        <v>36.506751000000001</v>
      </c>
      <c r="AT24">
        <v>20.001799999999999</v>
      </c>
      <c r="AU24">
        <v>0</v>
      </c>
      <c r="AV24">
        <v>44.443219999999997</v>
      </c>
      <c r="AW24">
        <v>55.017747999999997</v>
      </c>
      <c r="AX24">
        <v>5.1895509999999998</v>
      </c>
      <c r="AY24">
        <v>0</v>
      </c>
      <c r="AZ24">
        <f t="shared" si="0"/>
        <v>90.472481999999999</v>
      </c>
      <c r="BA24">
        <f t="shared" si="1"/>
        <v>3267.9633950000007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0.83574999999999999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1.9522930000000001</v>
      </c>
      <c r="BR24">
        <v>4.2252549999999998</v>
      </c>
      <c r="BS24">
        <v>1.61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1.85</v>
      </c>
      <c r="CC24">
        <v>0.91</v>
      </c>
      <c r="CD24">
        <v>0.91</v>
      </c>
      <c r="CE24">
        <v>1.8</v>
      </c>
      <c r="CF24">
        <v>0.23</v>
      </c>
      <c r="CG24">
        <v>3.78</v>
      </c>
      <c r="CH24">
        <v>1.172636</v>
      </c>
      <c r="CI24">
        <v>5.94</v>
      </c>
      <c r="CJ24">
        <v>1.95</v>
      </c>
      <c r="CK24">
        <v>1.85</v>
      </c>
      <c r="CL24">
        <v>3.2061120000000001</v>
      </c>
      <c r="CM24">
        <v>1.870228</v>
      </c>
      <c r="CN24">
        <v>1.771234</v>
      </c>
      <c r="CO24">
        <v>3.03</v>
      </c>
      <c r="CP24">
        <v>4.2338469999999999</v>
      </c>
      <c r="CQ24">
        <v>1.3710979999999999</v>
      </c>
      <c r="CR24">
        <v>3.57</v>
      </c>
      <c r="CS24">
        <v>2.3522639999999999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90.472481999999999</v>
      </c>
    </row>
    <row r="25" spans="1:114">
      <c r="A25" t="s">
        <v>67</v>
      </c>
      <c r="B25">
        <v>0</v>
      </c>
      <c r="C25">
        <v>0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92.114526999999995</v>
      </c>
      <c r="J25">
        <v>1.297388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21.903790999999998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19.6614</v>
      </c>
      <c r="AA25">
        <v>14.04936</v>
      </c>
      <c r="AB25">
        <v>30.855471999999999</v>
      </c>
      <c r="AC25">
        <v>22.332419999999999</v>
      </c>
      <c r="AD25">
        <v>0</v>
      </c>
      <c r="AE25">
        <v>37.951186</v>
      </c>
      <c r="AF25">
        <v>9.1372370000000007</v>
      </c>
      <c r="AG25">
        <v>47.120925</v>
      </c>
      <c r="AH25">
        <v>48.40587</v>
      </c>
      <c r="AI25">
        <v>0</v>
      </c>
      <c r="AJ25">
        <v>0</v>
      </c>
      <c r="AK25">
        <v>64.950986999999998</v>
      </c>
      <c r="AL25">
        <v>36.021999999999998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48.576000000000001</v>
      </c>
      <c r="AS25">
        <v>36.506751000000001</v>
      </c>
      <c r="AT25">
        <v>20.001799999999999</v>
      </c>
      <c r="AU25">
        <v>0</v>
      </c>
      <c r="AV25">
        <v>44.443219999999997</v>
      </c>
      <c r="AW25">
        <v>55.017747999999997</v>
      </c>
      <c r="AX25">
        <v>5.1895509999999998</v>
      </c>
      <c r="AY25">
        <v>0</v>
      </c>
      <c r="AZ25">
        <f t="shared" si="0"/>
        <v>90.792292000000003</v>
      </c>
      <c r="BA25">
        <f t="shared" si="1"/>
        <v>3287.1545190000006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0.83574999999999999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1.9522930000000001</v>
      </c>
      <c r="BR25">
        <v>4.2252549999999998</v>
      </c>
      <c r="BS25">
        <v>1.61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1.85</v>
      </c>
      <c r="CC25">
        <v>0.91</v>
      </c>
      <c r="CD25">
        <v>0.91</v>
      </c>
      <c r="CE25">
        <v>1.8</v>
      </c>
      <c r="CF25">
        <v>0.23</v>
      </c>
      <c r="CG25">
        <v>3.78</v>
      </c>
      <c r="CH25">
        <v>1.4924459999999999</v>
      </c>
      <c r="CI25">
        <v>5.94</v>
      </c>
      <c r="CJ25">
        <v>1.95</v>
      </c>
      <c r="CK25">
        <v>1.85</v>
      </c>
      <c r="CL25">
        <v>3.2061120000000001</v>
      </c>
      <c r="CM25">
        <v>1.870228</v>
      </c>
      <c r="CN25">
        <v>1.771234</v>
      </c>
      <c r="CO25">
        <v>3.03</v>
      </c>
      <c r="CP25">
        <v>4.2338469999999999</v>
      </c>
      <c r="CQ25">
        <v>1.3710979999999999</v>
      </c>
      <c r="CR25">
        <v>3.57</v>
      </c>
      <c r="CS25">
        <v>2.3522639999999999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90.792292000000003</v>
      </c>
    </row>
    <row r="26" spans="1:114">
      <c r="A26" t="s">
        <v>68</v>
      </c>
      <c r="B26">
        <v>0</v>
      </c>
      <c r="C26">
        <v>0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92.114526999999995</v>
      </c>
      <c r="J26">
        <v>1.297388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21.903790999999998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19.6614</v>
      </c>
      <c r="AA26">
        <v>28.09872</v>
      </c>
      <c r="AB26">
        <v>30.855471999999999</v>
      </c>
      <c r="AC26">
        <v>22.332419999999999</v>
      </c>
      <c r="AD26">
        <v>0</v>
      </c>
      <c r="AE26">
        <v>37.951186</v>
      </c>
      <c r="AF26">
        <v>9.1372370000000007</v>
      </c>
      <c r="AG26">
        <v>47.120925</v>
      </c>
      <c r="AH26">
        <v>66.692532</v>
      </c>
      <c r="AI26">
        <v>4.4021689999999998</v>
      </c>
      <c r="AJ26">
        <v>0</v>
      </c>
      <c r="AK26">
        <v>64.950986999999998</v>
      </c>
      <c r="AL26">
        <v>36.021999999999998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48.576000000000001</v>
      </c>
      <c r="AS26">
        <v>36.506751000000001</v>
      </c>
      <c r="AT26">
        <v>20.001799999999999</v>
      </c>
      <c r="AU26">
        <v>0</v>
      </c>
      <c r="AV26">
        <v>44.443219999999997</v>
      </c>
      <c r="AW26">
        <v>55.017747999999997</v>
      </c>
      <c r="AX26">
        <v>5.1895509999999998</v>
      </c>
      <c r="AY26">
        <v>0</v>
      </c>
      <c r="AZ26">
        <f t="shared" si="0"/>
        <v>92.84007299999999</v>
      </c>
      <c r="BA26">
        <f t="shared" si="1"/>
        <v>3325.9404910000003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0.83574999999999999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1.9522930000000001</v>
      </c>
      <c r="BR26">
        <v>4.2252549999999998</v>
      </c>
      <c r="BS26">
        <v>1.61</v>
      </c>
      <c r="BT26">
        <v>1.4410750000000001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1.85</v>
      </c>
      <c r="CC26">
        <v>0.94</v>
      </c>
      <c r="CD26">
        <v>0.93</v>
      </c>
      <c r="CE26">
        <v>1.8</v>
      </c>
      <c r="CF26">
        <v>0.23</v>
      </c>
      <c r="CG26">
        <v>3.78</v>
      </c>
      <c r="CH26">
        <v>2.0491519999999999</v>
      </c>
      <c r="CI26">
        <v>5.94</v>
      </c>
      <c r="CJ26">
        <v>1.95</v>
      </c>
      <c r="CK26">
        <v>1.85</v>
      </c>
      <c r="CL26">
        <v>3.2061120000000001</v>
      </c>
      <c r="CM26">
        <v>1.870228</v>
      </c>
      <c r="CN26">
        <v>1.771234</v>
      </c>
      <c r="CO26">
        <v>3.03</v>
      </c>
      <c r="CP26">
        <v>4.2338469999999999</v>
      </c>
      <c r="CQ26">
        <v>1.3710979999999999</v>
      </c>
      <c r="CR26">
        <v>3.57</v>
      </c>
      <c r="CS26">
        <v>2.3522639999999999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92.84007299999999</v>
      </c>
    </row>
    <row r="27" spans="1:114">
      <c r="A27" t="s">
        <v>69</v>
      </c>
      <c r="B27">
        <v>0</v>
      </c>
      <c r="C27">
        <v>43.820765999999999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90.817138999999997</v>
      </c>
      <c r="J27">
        <v>1.297388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21.903790999999998</v>
      </c>
      <c r="R27">
        <v>44.326064000000002</v>
      </c>
      <c r="S27">
        <v>27.350811</v>
      </c>
      <c r="T27">
        <v>2.392833</v>
      </c>
      <c r="U27">
        <v>348.97500000000002</v>
      </c>
      <c r="V27">
        <v>14.253199</v>
      </c>
      <c r="W27">
        <v>46.399079999999998</v>
      </c>
      <c r="X27">
        <v>147.515625</v>
      </c>
      <c r="Y27">
        <v>0</v>
      </c>
      <c r="Z27">
        <v>19.6614</v>
      </c>
      <c r="AA27">
        <v>33.417000000000002</v>
      </c>
      <c r="AB27">
        <v>30.855471999999999</v>
      </c>
      <c r="AC27">
        <v>33.499364999999997</v>
      </c>
      <c r="AD27">
        <v>10.456189</v>
      </c>
      <c r="AE27">
        <v>37.951186</v>
      </c>
      <c r="AF27">
        <v>9.1372370000000007</v>
      </c>
      <c r="AG27">
        <v>47.120925</v>
      </c>
      <c r="AH27">
        <v>91.433310000000006</v>
      </c>
      <c r="AI27">
        <v>4.4021689999999998</v>
      </c>
      <c r="AJ27">
        <v>0</v>
      </c>
      <c r="AK27">
        <v>64.950986999999998</v>
      </c>
      <c r="AL27">
        <v>36.021999999999998</v>
      </c>
      <c r="AM27">
        <v>18.108732</v>
      </c>
      <c r="AN27">
        <v>1.053695</v>
      </c>
      <c r="AO27">
        <v>0</v>
      </c>
      <c r="AP27">
        <v>0</v>
      </c>
      <c r="AQ27">
        <v>26.692062</v>
      </c>
      <c r="AR27">
        <v>48.576000000000001</v>
      </c>
      <c r="AS27">
        <v>36.506751000000001</v>
      </c>
      <c r="AT27">
        <v>20.001799999999999</v>
      </c>
      <c r="AU27">
        <v>0</v>
      </c>
      <c r="AV27">
        <v>0</v>
      </c>
      <c r="AW27">
        <v>55.017747999999997</v>
      </c>
      <c r="AX27">
        <v>5.1895509999999998</v>
      </c>
      <c r="AY27">
        <v>0</v>
      </c>
      <c r="AZ27">
        <f t="shared" si="0"/>
        <v>95.074727999999979</v>
      </c>
      <c r="BA27">
        <f t="shared" si="1"/>
        <v>3398.1509070000002</v>
      </c>
      <c r="BD27">
        <v>4.2938999999999998</v>
      </c>
      <c r="BE27">
        <v>0</v>
      </c>
      <c r="BF27">
        <v>1.6275999999999999E-2</v>
      </c>
      <c r="BG27">
        <v>0</v>
      </c>
      <c r="BH27">
        <v>8.175E-3</v>
      </c>
      <c r="BI27">
        <v>0.83574999999999999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1.9522930000000001</v>
      </c>
      <c r="BR27">
        <v>4.2252549999999998</v>
      </c>
      <c r="BS27">
        <v>1.61</v>
      </c>
      <c r="BT27">
        <v>2.8821509999999999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1.85</v>
      </c>
      <c r="CC27">
        <v>0.94</v>
      </c>
      <c r="CD27">
        <v>0.93</v>
      </c>
      <c r="CE27">
        <v>1.8</v>
      </c>
      <c r="CF27">
        <v>0.23</v>
      </c>
      <c r="CG27">
        <v>3.78</v>
      </c>
      <c r="CH27">
        <v>2.80722</v>
      </c>
      <c r="CI27">
        <v>5.94</v>
      </c>
      <c r="CJ27">
        <v>1.95</v>
      </c>
      <c r="CK27">
        <v>1.85</v>
      </c>
      <c r="CL27">
        <v>3.2633640000000002</v>
      </c>
      <c r="CM27">
        <v>1.870228</v>
      </c>
      <c r="CN27">
        <v>1.771234</v>
      </c>
      <c r="CO27">
        <v>3.03</v>
      </c>
      <c r="CP27">
        <v>4.2338469999999999</v>
      </c>
      <c r="CQ27">
        <v>1.3710979999999999</v>
      </c>
      <c r="CR27">
        <v>3.57</v>
      </c>
      <c r="CS27">
        <v>2.3306830000000001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95.074727999999979</v>
      </c>
    </row>
    <row r="28" spans="1:114">
      <c r="A28" t="s">
        <v>70</v>
      </c>
      <c r="B28">
        <v>0</v>
      </c>
      <c r="C28">
        <v>43.820765999999999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90.817138999999997</v>
      </c>
      <c r="J28">
        <v>1.297388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21.903790999999998</v>
      </c>
      <c r="R28">
        <v>44.326064000000002</v>
      </c>
      <c r="S28">
        <v>27.350811</v>
      </c>
      <c r="T28">
        <v>2.392833</v>
      </c>
      <c r="U28">
        <v>348.97500000000002</v>
      </c>
      <c r="V28">
        <v>14.253199</v>
      </c>
      <c r="W28">
        <v>46.399079999999998</v>
      </c>
      <c r="X28">
        <v>147.515625</v>
      </c>
      <c r="Y28">
        <v>0</v>
      </c>
      <c r="Z28">
        <v>19.6614</v>
      </c>
      <c r="AA28">
        <v>42.14808</v>
      </c>
      <c r="AB28">
        <v>46.361521000000003</v>
      </c>
      <c r="AC28">
        <v>33.499364999999997</v>
      </c>
      <c r="AD28">
        <v>20.912378</v>
      </c>
      <c r="AE28">
        <v>56.926780000000001</v>
      </c>
      <c r="AF28">
        <v>9.1372370000000007</v>
      </c>
      <c r="AG28">
        <v>47.120925</v>
      </c>
      <c r="AH28">
        <v>129.08232000000001</v>
      </c>
      <c r="AI28">
        <v>19.076066000000001</v>
      </c>
      <c r="AJ28">
        <v>0</v>
      </c>
      <c r="AK28">
        <v>64.950986999999998</v>
      </c>
      <c r="AL28">
        <v>36.021999999999998</v>
      </c>
      <c r="AM28">
        <v>18.108732</v>
      </c>
      <c r="AN28">
        <v>1.053695</v>
      </c>
      <c r="AO28">
        <v>0</v>
      </c>
      <c r="AP28">
        <v>0</v>
      </c>
      <c r="AQ28">
        <v>40.038091999999999</v>
      </c>
      <c r="AR28">
        <v>48.576000000000001</v>
      </c>
      <c r="AS28">
        <v>36.506751000000001</v>
      </c>
      <c r="AT28">
        <v>20.001799999999999</v>
      </c>
      <c r="AU28">
        <v>0</v>
      </c>
      <c r="AV28">
        <v>0</v>
      </c>
      <c r="AW28">
        <v>55.017747999999997</v>
      </c>
      <c r="AX28">
        <v>5.1895509999999998</v>
      </c>
      <c r="AY28">
        <v>0</v>
      </c>
      <c r="AZ28">
        <f t="shared" si="0"/>
        <v>96.920028999999971</v>
      </c>
      <c r="BA28">
        <f t="shared" si="1"/>
        <v>3519.3340569999996</v>
      </c>
      <c r="BD28">
        <v>4.2938999999999998</v>
      </c>
      <c r="BE28">
        <v>0</v>
      </c>
      <c r="BF28">
        <v>1.6275999999999999E-2</v>
      </c>
      <c r="BG28">
        <v>0</v>
      </c>
      <c r="BH28">
        <v>8.175E-3</v>
      </c>
      <c r="BI28">
        <v>0.83574999999999999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1.9522930000000001</v>
      </c>
      <c r="BR28">
        <v>4.2252549999999998</v>
      </c>
      <c r="BS28">
        <v>1.61</v>
      </c>
      <c r="BT28">
        <v>3.5666609999999999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1.85</v>
      </c>
      <c r="CC28">
        <v>0.94</v>
      </c>
      <c r="CD28">
        <v>0.93</v>
      </c>
      <c r="CE28">
        <v>1.8</v>
      </c>
      <c r="CF28">
        <v>0.23</v>
      </c>
      <c r="CG28">
        <v>3.78</v>
      </c>
      <c r="CH28">
        <v>3.9680110000000002</v>
      </c>
      <c r="CI28">
        <v>5.94</v>
      </c>
      <c r="CJ28">
        <v>1.95</v>
      </c>
      <c r="CK28">
        <v>1.85</v>
      </c>
      <c r="CL28">
        <v>3.2633640000000002</v>
      </c>
      <c r="CM28">
        <v>1.870228</v>
      </c>
      <c r="CN28">
        <v>1.771234</v>
      </c>
      <c r="CO28">
        <v>3.03</v>
      </c>
      <c r="CP28">
        <v>4.2338469999999999</v>
      </c>
      <c r="CQ28">
        <v>1.3710979999999999</v>
      </c>
      <c r="CR28">
        <v>3.57</v>
      </c>
      <c r="CS28">
        <v>2.3306830000000001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96.920028999999971</v>
      </c>
    </row>
    <row r="29" spans="1:114">
      <c r="A29" t="s">
        <v>71</v>
      </c>
      <c r="B29">
        <v>0</v>
      </c>
      <c r="C29">
        <v>43.820765999999999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90.817138999999997</v>
      </c>
      <c r="J29">
        <v>1.297388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21.903790999999998</v>
      </c>
      <c r="R29">
        <v>44.326064000000002</v>
      </c>
      <c r="S29">
        <v>27.350811</v>
      </c>
      <c r="T29">
        <v>2.392833</v>
      </c>
      <c r="U29">
        <v>348.97500000000002</v>
      </c>
      <c r="V29">
        <v>14.253199</v>
      </c>
      <c r="W29">
        <v>46.399079999999998</v>
      </c>
      <c r="X29">
        <v>147.515625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47.120925</v>
      </c>
      <c r="AH29">
        <v>159.41666499999999</v>
      </c>
      <c r="AI29">
        <v>37.565176000000001</v>
      </c>
      <c r="AJ29">
        <v>0</v>
      </c>
      <c r="AK29">
        <v>64.950986999999998</v>
      </c>
      <c r="AL29">
        <v>36.021999999999998</v>
      </c>
      <c r="AM29">
        <v>18.108732</v>
      </c>
      <c r="AN29">
        <v>1.053695</v>
      </c>
      <c r="AO29">
        <v>0</v>
      </c>
      <c r="AP29">
        <v>0</v>
      </c>
      <c r="AQ29">
        <v>53.384123000000002</v>
      </c>
      <c r="AR29">
        <v>48.576000000000001</v>
      </c>
      <c r="AS29">
        <v>36.506751000000001</v>
      </c>
      <c r="AT29">
        <v>20.001799999999999</v>
      </c>
      <c r="AU29">
        <v>0</v>
      </c>
      <c r="AV29">
        <v>0</v>
      </c>
      <c r="AW29">
        <v>55.017747999999997</v>
      </c>
      <c r="AX29">
        <v>5.1895509999999998</v>
      </c>
      <c r="AY29">
        <v>0</v>
      </c>
      <c r="AZ29">
        <f t="shared" si="0"/>
        <v>97.784626999999986</v>
      </c>
      <c r="BA29">
        <f t="shared" si="1"/>
        <v>3602.024218</v>
      </c>
      <c r="BD29">
        <v>4.2938999999999998</v>
      </c>
      <c r="BE29">
        <v>0</v>
      </c>
      <c r="BF29">
        <v>1.6239E-2</v>
      </c>
      <c r="BG29">
        <v>0</v>
      </c>
      <c r="BH29">
        <v>8.1379999999999994E-3</v>
      </c>
      <c r="BI29">
        <v>0.83574999999999999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1.9522930000000001</v>
      </c>
      <c r="BR29">
        <v>4.2252549999999998</v>
      </c>
      <c r="BS29">
        <v>1.61</v>
      </c>
      <c r="BT29">
        <v>3.5666609999999999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1.85</v>
      </c>
      <c r="CC29">
        <v>0.94</v>
      </c>
      <c r="CD29">
        <v>0.93</v>
      </c>
      <c r="CE29">
        <v>1.8</v>
      </c>
      <c r="CF29">
        <v>0.23</v>
      </c>
      <c r="CG29">
        <v>3.78</v>
      </c>
      <c r="CH29">
        <v>4.8326830000000003</v>
      </c>
      <c r="CI29">
        <v>5.94</v>
      </c>
      <c r="CJ29">
        <v>1.95</v>
      </c>
      <c r="CK29">
        <v>1.85</v>
      </c>
      <c r="CL29">
        <v>3.2633640000000002</v>
      </c>
      <c r="CM29">
        <v>1.870228</v>
      </c>
      <c r="CN29">
        <v>1.771234</v>
      </c>
      <c r="CO29">
        <v>3.03</v>
      </c>
      <c r="CP29">
        <v>4.2338469999999999</v>
      </c>
      <c r="CQ29">
        <v>1.3710979999999999</v>
      </c>
      <c r="CR29">
        <v>3.57</v>
      </c>
      <c r="CS29">
        <v>2.3306830000000001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97.784626999999986</v>
      </c>
    </row>
    <row r="30" spans="1:114">
      <c r="A30" t="s">
        <v>72</v>
      </c>
      <c r="B30">
        <v>0</v>
      </c>
      <c r="C30">
        <v>43.820765999999999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90.817138999999997</v>
      </c>
      <c r="J30">
        <v>1.297388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21.903790999999998</v>
      </c>
      <c r="R30">
        <v>44.326064000000002</v>
      </c>
      <c r="S30">
        <v>27.350811</v>
      </c>
      <c r="T30">
        <v>2.392833</v>
      </c>
      <c r="U30">
        <v>348.97500000000002</v>
      </c>
      <c r="V30">
        <v>14.253199</v>
      </c>
      <c r="W30">
        <v>46.399079999999998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47.120925</v>
      </c>
      <c r="AH30">
        <v>159.41666499999999</v>
      </c>
      <c r="AI30">
        <v>37.565176000000001</v>
      </c>
      <c r="AJ30">
        <v>0</v>
      </c>
      <c r="AK30">
        <v>64.950986999999998</v>
      </c>
      <c r="AL30">
        <v>36.021999999999998</v>
      </c>
      <c r="AM30">
        <v>18.108732</v>
      </c>
      <c r="AN30">
        <v>1.053695</v>
      </c>
      <c r="AO30">
        <v>0</v>
      </c>
      <c r="AP30">
        <v>0</v>
      </c>
      <c r="AQ30">
        <v>53.384123000000002</v>
      </c>
      <c r="AR30">
        <v>48.576000000000001</v>
      </c>
      <c r="AS30">
        <v>36.506751000000001</v>
      </c>
      <c r="AT30">
        <v>20.001799999999999</v>
      </c>
      <c r="AU30">
        <v>0</v>
      </c>
      <c r="AV30">
        <v>0</v>
      </c>
      <c r="AW30">
        <v>55.017747999999997</v>
      </c>
      <c r="AX30">
        <v>5.1895509999999998</v>
      </c>
      <c r="AY30">
        <v>0</v>
      </c>
      <c r="AZ30">
        <f t="shared" si="0"/>
        <v>97.784626999999986</v>
      </c>
      <c r="BA30">
        <f t="shared" si="1"/>
        <v>3612.480407</v>
      </c>
      <c r="BD30">
        <v>4.2938999999999998</v>
      </c>
      <c r="BE30">
        <v>0</v>
      </c>
      <c r="BF30">
        <v>1.6239E-2</v>
      </c>
      <c r="BG30">
        <v>0</v>
      </c>
      <c r="BH30">
        <v>8.1379999999999994E-3</v>
      </c>
      <c r="BI30">
        <v>0.83574999999999999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1.9522930000000001</v>
      </c>
      <c r="BR30">
        <v>4.2252549999999998</v>
      </c>
      <c r="BS30">
        <v>1.61</v>
      </c>
      <c r="BT30">
        <v>3.5666609999999999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1.85</v>
      </c>
      <c r="CC30">
        <v>0.94</v>
      </c>
      <c r="CD30">
        <v>0.93</v>
      </c>
      <c r="CE30">
        <v>1.8</v>
      </c>
      <c r="CF30">
        <v>0.23</v>
      </c>
      <c r="CG30">
        <v>3.78</v>
      </c>
      <c r="CH30">
        <v>4.8326830000000003</v>
      </c>
      <c r="CI30">
        <v>5.94</v>
      </c>
      <c r="CJ30">
        <v>1.95</v>
      </c>
      <c r="CK30">
        <v>1.85</v>
      </c>
      <c r="CL30">
        <v>3.2633640000000002</v>
      </c>
      <c r="CM30">
        <v>1.870228</v>
      </c>
      <c r="CN30">
        <v>1.771234</v>
      </c>
      <c r="CO30">
        <v>3.03</v>
      </c>
      <c r="CP30">
        <v>4.2338469999999999</v>
      </c>
      <c r="CQ30">
        <v>1.3710979999999999</v>
      </c>
      <c r="CR30">
        <v>3.57</v>
      </c>
      <c r="CS30">
        <v>2.3306830000000001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97.784626999999986</v>
      </c>
    </row>
    <row r="31" spans="1:114">
      <c r="A31" t="s">
        <v>73</v>
      </c>
      <c r="B31">
        <v>0</v>
      </c>
      <c r="C31">
        <v>43.820765999999999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90.817138999999997</v>
      </c>
      <c r="J31">
        <v>1.297388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21.903790999999998</v>
      </c>
      <c r="R31">
        <v>44.326064000000002</v>
      </c>
      <c r="S31">
        <v>27.350811</v>
      </c>
      <c r="T31">
        <v>2.392833</v>
      </c>
      <c r="U31">
        <v>348.97500000000002</v>
      </c>
      <c r="V31">
        <v>14.253199</v>
      </c>
      <c r="W31">
        <v>46.399079999999998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47.120925</v>
      </c>
      <c r="AH31">
        <v>159.41666499999999</v>
      </c>
      <c r="AI31">
        <v>37.565176000000001</v>
      </c>
      <c r="AJ31">
        <v>0</v>
      </c>
      <c r="AK31">
        <v>64.950986999999998</v>
      </c>
      <c r="AL31">
        <v>24.402000000000001</v>
      </c>
      <c r="AM31">
        <v>18.108732</v>
      </c>
      <c r="AN31">
        <v>1.053695</v>
      </c>
      <c r="AO31">
        <v>0</v>
      </c>
      <c r="AP31">
        <v>0</v>
      </c>
      <c r="AQ31">
        <v>53.384123000000002</v>
      </c>
      <c r="AR31">
        <v>48.576000000000001</v>
      </c>
      <c r="AS31">
        <v>36.506751000000001</v>
      </c>
      <c r="AT31">
        <v>20.001799999999999</v>
      </c>
      <c r="AU31">
        <v>0</v>
      </c>
      <c r="AV31">
        <v>0</v>
      </c>
      <c r="AW31">
        <v>55.017747999999997</v>
      </c>
      <c r="AX31">
        <v>5.1895509999999998</v>
      </c>
      <c r="AY31">
        <v>0</v>
      </c>
      <c r="AZ31">
        <f t="shared" si="0"/>
        <v>97.833309999999997</v>
      </c>
      <c r="BA31">
        <f t="shared" si="1"/>
        <v>3600.9090900000001</v>
      </c>
      <c r="BD31">
        <v>4.2938999999999998</v>
      </c>
      <c r="BE31">
        <v>0</v>
      </c>
      <c r="BF31">
        <v>1.6126999999999999E-2</v>
      </c>
      <c r="BG31">
        <v>0</v>
      </c>
      <c r="BH31">
        <v>8.0999999999999996E-3</v>
      </c>
      <c r="BI31">
        <v>0.83574999999999999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1.9522930000000001</v>
      </c>
      <c r="BR31">
        <v>4.2252549999999998</v>
      </c>
      <c r="BS31">
        <v>1.61</v>
      </c>
      <c r="BT31">
        <v>3.5666609999999999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1.85</v>
      </c>
      <c r="CC31">
        <v>0.92</v>
      </c>
      <c r="CD31">
        <v>0.92</v>
      </c>
      <c r="CE31">
        <v>1.8</v>
      </c>
      <c r="CF31">
        <v>0.23</v>
      </c>
      <c r="CG31">
        <v>3.78</v>
      </c>
      <c r="CH31">
        <v>4.8326830000000003</v>
      </c>
      <c r="CI31">
        <v>5.94</v>
      </c>
      <c r="CJ31">
        <v>1.95</v>
      </c>
      <c r="CK31">
        <v>1.85</v>
      </c>
      <c r="CL31">
        <v>3.3206159999999998</v>
      </c>
      <c r="CM31">
        <v>1.870228</v>
      </c>
      <c r="CN31">
        <v>1.771234</v>
      </c>
      <c r="CO31">
        <v>3.03</v>
      </c>
      <c r="CP31">
        <v>4.2338469999999999</v>
      </c>
      <c r="CQ31">
        <v>1.3710979999999999</v>
      </c>
      <c r="CR31">
        <v>3.57</v>
      </c>
      <c r="CS31">
        <v>2.3522639999999999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97.833309999999997</v>
      </c>
    </row>
    <row r="32" spans="1:114">
      <c r="A32" t="s">
        <v>74</v>
      </c>
      <c r="B32">
        <v>0</v>
      </c>
      <c r="C32">
        <v>43.820765999999999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90.817138999999997</v>
      </c>
      <c r="J32">
        <v>1.297388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21.903790999999998</v>
      </c>
      <c r="R32">
        <v>44.326064000000002</v>
      </c>
      <c r="S32">
        <v>27.350811</v>
      </c>
      <c r="T32">
        <v>2.392833</v>
      </c>
      <c r="U32">
        <v>348.97500000000002</v>
      </c>
      <c r="V32">
        <v>14.253199</v>
      </c>
      <c r="W32">
        <v>46.399079999999998</v>
      </c>
      <c r="X32">
        <v>147.515625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18.274474000000001</v>
      </c>
      <c r="AG32">
        <v>47.120925</v>
      </c>
      <c r="AH32">
        <v>159.41666499999999</v>
      </c>
      <c r="AI32">
        <v>37.565176000000001</v>
      </c>
      <c r="AJ32">
        <v>0</v>
      </c>
      <c r="AK32">
        <v>64.950986999999998</v>
      </c>
      <c r="AL32">
        <v>24.402000000000001</v>
      </c>
      <c r="AM32">
        <v>18.108732</v>
      </c>
      <c r="AN32">
        <v>1.053695</v>
      </c>
      <c r="AO32">
        <v>0</v>
      </c>
      <c r="AP32">
        <v>0.12809999999999999</v>
      </c>
      <c r="AQ32">
        <v>53.384123000000002</v>
      </c>
      <c r="AR32">
        <v>48.576000000000001</v>
      </c>
      <c r="AS32">
        <v>36.506751000000001</v>
      </c>
      <c r="AT32">
        <v>20.001799999999999</v>
      </c>
      <c r="AU32">
        <v>0</v>
      </c>
      <c r="AV32">
        <v>0</v>
      </c>
      <c r="AW32">
        <v>55.017747999999997</v>
      </c>
      <c r="AX32">
        <v>5.1895509999999998</v>
      </c>
      <c r="AY32">
        <v>0</v>
      </c>
      <c r="AZ32">
        <f t="shared" si="0"/>
        <v>97.833309999999997</v>
      </c>
      <c r="BA32">
        <f t="shared" si="1"/>
        <v>3601.03719</v>
      </c>
      <c r="BD32">
        <v>4.2938999999999998</v>
      </c>
      <c r="BE32">
        <v>0</v>
      </c>
      <c r="BF32">
        <v>1.6126999999999999E-2</v>
      </c>
      <c r="BG32">
        <v>0</v>
      </c>
      <c r="BH32">
        <v>8.0999999999999996E-3</v>
      </c>
      <c r="BI32">
        <v>0.83574999999999999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1.9522930000000001</v>
      </c>
      <c r="BR32">
        <v>4.2252549999999998</v>
      </c>
      <c r="BS32">
        <v>1.61</v>
      </c>
      <c r="BT32">
        <v>3.5666609999999999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1.85</v>
      </c>
      <c r="CC32">
        <v>0.92</v>
      </c>
      <c r="CD32">
        <v>0.92</v>
      </c>
      <c r="CE32">
        <v>1.8</v>
      </c>
      <c r="CF32">
        <v>0.23</v>
      </c>
      <c r="CG32">
        <v>3.78</v>
      </c>
      <c r="CH32">
        <v>4.8326830000000003</v>
      </c>
      <c r="CI32">
        <v>5.94</v>
      </c>
      <c r="CJ32">
        <v>1.95</v>
      </c>
      <c r="CK32">
        <v>1.85</v>
      </c>
      <c r="CL32">
        <v>3.3206159999999998</v>
      </c>
      <c r="CM32">
        <v>1.870228</v>
      </c>
      <c r="CN32">
        <v>1.771234</v>
      </c>
      <c r="CO32">
        <v>3.03</v>
      </c>
      <c r="CP32">
        <v>4.2338469999999999</v>
      </c>
      <c r="CQ32">
        <v>1.3710979999999999</v>
      </c>
      <c r="CR32">
        <v>3.57</v>
      </c>
      <c r="CS32">
        <v>2.3522639999999999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97.833309999999997</v>
      </c>
    </row>
    <row r="33" spans="1:114">
      <c r="A33" t="s">
        <v>75</v>
      </c>
      <c r="B33">
        <v>0</v>
      </c>
      <c r="C33">
        <v>43.820765999999999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90.817138999999997</v>
      </c>
      <c r="J33">
        <v>1.297388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21.903790999999998</v>
      </c>
      <c r="R33">
        <v>44.326064000000002</v>
      </c>
      <c r="S33">
        <v>27.350811</v>
      </c>
      <c r="T33">
        <v>2.392833</v>
      </c>
      <c r="U33">
        <v>348.97500000000002</v>
      </c>
      <c r="V33">
        <v>14.253199</v>
      </c>
      <c r="W33">
        <v>46.399079999999998</v>
      </c>
      <c r="X33">
        <v>147.515625</v>
      </c>
      <c r="Y33">
        <v>0</v>
      </c>
      <c r="Z33">
        <v>19.6614</v>
      </c>
      <c r="AA33">
        <v>42.14808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9.1372370000000007</v>
      </c>
      <c r="AG33">
        <v>47.120925</v>
      </c>
      <c r="AH33">
        <v>132.84722099999999</v>
      </c>
      <c r="AI33">
        <v>37.565176000000001</v>
      </c>
      <c r="AJ33">
        <v>0</v>
      </c>
      <c r="AK33">
        <v>64.950986999999998</v>
      </c>
      <c r="AL33">
        <v>24.402000000000001</v>
      </c>
      <c r="AM33">
        <v>18.108732</v>
      </c>
      <c r="AN33">
        <v>1.053695</v>
      </c>
      <c r="AO33">
        <v>0</v>
      </c>
      <c r="AP33">
        <v>0.12809999999999999</v>
      </c>
      <c r="AQ33">
        <v>40.038091999999999</v>
      </c>
      <c r="AR33">
        <v>48.576000000000001</v>
      </c>
      <c r="AS33">
        <v>36.506751000000001</v>
      </c>
      <c r="AT33">
        <v>20.001799999999999</v>
      </c>
      <c r="AU33">
        <v>0</v>
      </c>
      <c r="AV33">
        <v>0</v>
      </c>
      <c r="AW33">
        <v>55.017747999999997</v>
      </c>
      <c r="AX33">
        <v>5.1895509999999998</v>
      </c>
      <c r="AY33">
        <v>0</v>
      </c>
      <c r="AZ33">
        <f t="shared" si="0"/>
        <v>97.087011999999987</v>
      </c>
      <c r="BA33">
        <f t="shared" si="1"/>
        <v>3540.7819909999998</v>
      </c>
      <c r="BD33">
        <v>4.2938999999999998</v>
      </c>
      <c r="BE33">
        <v>0</v>
      </c>
      <c r="BF33">
        <v>1.609E-2</v>
      </c>
      <c r="BG33">
        <v>0</v>
      </c>
      <c r="BH33">
        <v>8.0630000000000007E-3</v>
      </c>
      <c r="BI33">
        <v>0.83574999999999999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1.9522930000000001</v>
      </c>
      <c r="BR33">
        <v>4.2252549999999998</v>
      </c>
      <c r="BS33">
        <v>1.61</v>
      </c>
      <c r="BT33">
        <v>3.5666609999999999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1.85</v>
      </c>
      <c r="CC33">
        <v>0.92</v>
      </c>
      <c r="CD33">
        <v>0.92</v>
      </c>
      <c r="CE33">
        <v>1.8</v>
      </c>
      <c r="CF33">
        <v>0.23</v>
      </c>
      <c r="CG33">
        <v>3.78</v>
      </c>
      <c r="CH33">
        <v>4.0864589999999996</v>
      </c>
      <c r="CI33">
        <v>5.94</v>
      </c>
      <c r="CJ33">
        <v>1.95</v>
      </c>
      <c r="CK33">
        <v>1.85</v>
      </c>
      <c r="CL33">
        <v>3.3206159999999998</v>
      </c>
      <c r="CM33">
        <v>1.870228</v>
      </c>
      <c r="CN33">
        <v>1.771234</v>
      </c>
      <c r="CO33">
        <v>3.03</v>
      </c>
      <c r="CP33">
        <v>4.2338469999999999</v>
      </c>
      <c r="CQ33">
        <v>1.3710979999999999</v>
      </c>
      <c r="CR33">
        <v>3.57</v>
      </c>
      <c r="CS33">
        <v>2.3522639999999999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97.087011999999987</v>
      </c>
    </row>
    <row r="34" spans="1:114">
      <c r="A34" t="s">
        <v>76</v>
      </c>
      <c r="B34">
        <v>0</v>
      </c>
      <c r="C34">
        <v>43.820765999999999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90.817138999999997</v>
      </c>
      <c r="J34">
        <v>1.297388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21.903790999999998</v>
      </c>
      <c r="R34">
        <v>44.326064000000002</v>
      </c>
      <c r="S34">
        <v>27.350811</v>
      </c>
      <c r="T34">
        <v>2.392833</v>
      </c>
      <c r="U34">
        <v>348.97500000000002</v>
      </c>
      <c r="V34">
        <v>14.253199</v>
      </c>
      <c r="W34">
        <v>46.399079999999998</v>
      </c>
      <c r="X34">
        <v>147.515625</v>
      </c>
      <c r="Y34">
        <v>0</v>
      </c>
      <c r="Z34">
        <v>19.6614</v>
      </c>
      <c r="AA34">
        <v>42.14808</v>
      </c>
      <c r="AB34">
        <v>46.424171999999999</v>
      </c>
      <c r="AC34">
        <v>33.499364999999997</v>
      </c>
      <c r="AD34">
        <v>20.912378</v>
      </c>
      <c r="AE34">
        <v>37.951186</v>
      </c>
      <c r="AF34">
        <v>9.1372370000000007</v>
      </c>
      <c r="AG34">
        <v>47.120925</v>
      </c>
      <c r="AH34">
        <v>106.277777</v>
      </c>
      <c r="AI34">
        <v>7.3369479999999996</v>
      </c>
      <c r="AJ34">
        <v>0</v>
      </c>
      <c r="AK34">
        <v>64.950986999999998</v>
      </c>
      <c r="AL34">
        <v>24.402000000000001</v>
      </c>
      <c r="AM34">
        <v>18.108732</v>
      </c>
      <c r="AN34">
        <v>1.053695</v>
      </c>
      <c r="AO34">
        <v>0</v>
      </c>
      <c r="AP34">
        <v>0.12809999999999999</v>
      </c>
      <c r="AQ34">
        <v>40.038091999999999</v>
      </c>
      <c r="AR34">
        <v>48.576000000000001</v>
      </c>
      <c r="AS34">
        <v>36.506751000000001</v>
      </c>
      <c r="AT34">
        <v>20.001799999999999</v>
      </c>
      <c r="AU34">
        <v>0</v>
      </c>
      <c r="AV34">
        <v>0</v>
      </c>
      <c r="AW34">
        <v>55.017747999999997</v>
      </c>
      <c r="AX34">
        <v>5.1895509999999998</v>
      </c>
      <c r="AY34">
        <v>0</v>
      </c>
      <c r="AZ34">
        <f t="shared" si="0"/>
        <v>95.585209999999989</v>
      </c>
      <c r="BA34">
        <f t="shared" si="1"/>
        <v>3453.0507339999999</v>
      </c>
      <c r="BD34">
        <v>4.2938999999999998</v>
      </c>
      <c r="BE34">
        <v>0</v>
      </c>
      <c r="BF34">
        <v>1.609E-2</v>
      </c>
      <c r="BG34">
        <v>0</v>
      </c>
      <c r="BH34">
        <v>8.0630000000000007E-3</v>
      </c>
      <c r="BI34">
        <v>0.83574999999999999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1.9522930000000001</v>
      </c>
      <c r="BR34">
        <v>4.2252549999999998</v>
      </c>
      <c r="BS34">
        <v>1.61</v>
      </c>
      <c r="BT34">
        <v>2.8821509999999999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1.85</v>
      </c>
      <c r="CC34">
        <v>0.92</v>
      </c>
      <c r="CD34">
        <v>0.92</v>
      </c>
      <c r="CE34">
        <v>1.8</v>
      </c>
      <c r="CF34">
        <v>0.23</v>
      </c>
      <c r="CG34">
        <v>3.78</v>
      </c>
      <c r="CH34">
        <v>3.2691669999999999</v>
      </c>
      <c r="CI34">
        <v>5.94</v>
      </c>
      <c r="CJ34">
        <v>1.95</v>
      </c>
      <c r="CK34">
        <v>1.85</v>
      </c>
      <c r="CL34">
        <v>3.3206159999999998</v>
      </c>
      <c r="CM34">
        <v>1.870228</v>
      </c>
      <c r="CN34">
        <v>1.771234</v>
      </c>
      <c r="CO34">
        <v>3.03</v>
      </c>
      <c r="CP34">
        <v>4.2338469999999999</v>
      </c>
      <c r="CQ34">
        <v>1.3710979999999999</v>
      </c>
      <c r="CR34">
        <v>3.57</v>
      </c>
      <c r="CS34">
        <v>2.3522639999999999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95.585209999999989</v>
      </c>
    </row>
    <row r="35" spans="1:114">
      <c r="A35" t="s">
        <v>77</v>
      </c>
      <c r="B35">
        <v>0</v>
      </c>
      <c r="C35">
        <v>43.820765999999999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89.519750999999999</v>
      </c>
      <c r="J35">
        <v>1.297388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21.903790999999998</v>
      </c>
      <c r="R35">
        <v>44.326064000000002</v>
      </c>
      <c r="S35">
        <v>27.350811</v>
      </c>
      <c r="T35">
        <v>2.392833</v>
      </c>
      <c r="U35">
        <v>348.97500000000002</v>
      </c>
      <c r="V35">
        <v>14.253199</v>
      </c>
      <c r="W35">
        <v>46.399079999999998</v>
      </c>
      <c r="X35">
        <v>147.515625</v>
      </c>
      <c r="Y35">
        <v>0</v>
      </c>
      <c r="Z35">
        <v>19.6614</v>
      </c>
      <c r="AA35">
        <v>42.14808</v>
      </c>
      <c r="AB35">
        <v>46.424171999999999</v>
      </c>
      <c r="AC35">
        <v>33.499364999999997</v>
      </c>
      <c r="AD35">
        <v>20.912378</v>
      </c>
      <c r="AE35">
        <v>37.951186</v>
      </c>
      <c r="AF35">
        <v>0</v>
      </c>
      <c r="AG35">
        <v>47.120925</v>
      </c>
      <c r="AH35">
        <v>79.708332999999996</v>
      </c>
      <c r="AI35">
        <v>0</v>
      </c>
      <c r="AJ35">
        <v>0</v>
      </c>
      <c r="AK35">
        <v>64.950986999999998</v>
      </c>
      <c r="AL35">
        <v>24.402000000000001</v>
      </c>
      <c r="AM35">
        <v>18.108732</v>
      </c>
      <c r="AN35">
        <v>1.0747679999999999</v>
      </c>
      <c r="AO35">
        <v>0</v>
      </c>
      <c r="AP35">
        <v>6.1487999999999996</v>
      </c>
      <c r="AQ35">
        <v>40.038091999999999</v>
      </c>
      <c r="AR35">
        <v>48.576000000000001</v>
      </c>
      <c r="AS35">
        <v>36.506751000000001</v>
      </c>
      <c r="AT35">
        <v>20.001799999999999</v>
      </c>
      <c r="AU35">
        <v>0</v>
      </c>
      <c r="AV35">
        <v>0</v>
      </c>
      <c r="AW35">
        <v>55.017747999999997</v>
      </c>
      <c r="AX35">
        <v>5.1895509999999998</v>
      </c>
      <c r="AY35">
        <v>0</v>
      </c>
      <c r="AZ35">
        <f t="shared" si="0"/>
        <v>93.38386100000001</v>
      </c>
      <c r="BA35">
        <f t="shared" si="1"/>
        <v>3412.5501409999997</v>
      </c>
      <c r="BD35">
        <v>4.2938999999999998</v>
      </c>
      <c r="BE35">
        <v>0</v>
      </c>
      <c r="BF35">
        <v>1.6053000000000001E-2</v>
      </c>
      <c r="BG35">
        <v>0</v>
      </c>
      <c r="BH35">
        <v>8.0269999999999994E-3</v>
      </c>
      <c r="BI35">
        <v>0.83574999999999999</v>
      </c>
      <c r="BJ35">
        <v>0</v>
      </c>
      <c r="BK35">
        <v>2.0135E-2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1.9522930000000001</v>
      </c>
      <c r="BR35">
        <v>4.2252549999999998</v>
      </c>
      <c r="BS35">
        <v>1.61</v>
      </c>
      <c r="BT35">
        <v>1.4410750000000001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1.85</v>
      </c>
      <c r="CC35">
        <v>0.92</v>
      </c>
      <c r="CD35">
        <v>0.92</v>
      </c>
      <c r="CE35">
        <v>1.8</v>
      </c>
      <c r="CF35">
        <v>0.23</v>
      </c>
      <c r="CG35">
        <v>3.78</v>
      </c>
      <c r="CH35">
        <v>2.4518749999999998</v>
      </c>
      <c r="CI35">
        <v>5.94</v>
      </c>
      <c r="CJ35">
        <v>1.95</v>
      </c>
      <c r="CK35">
        <v>1.85</v>
      </c>
      <c r="CL35">
        <v>3.3778679999999999</v>
      </c>
      <c r="CM35">
        <v>1.870228</v>
      </c>
      <c r="CN35">
        <v>1.771234</v>
      </c>
      <c r="CO35">
        <v>3.03</v>
      </c>
      <c r="CP35">
        <v>4.2338469999999999</v>
      </c>
      <c r="CQ35">
        <v>1.3710979999999999</v>
      </c>
      <c r="CR35">
        <v>3.57</v>
      </c>
      <c r="CS35">
        <v>2.3522639999999999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93.38386100000001</v>
      </c>
    </row>
    <row r="36" spans="1:114">
      <c r="A36" t="s">
        <v>78</v>
      </c>
      <c r="B36">
        <v>0</v>
      </c>
      <c r="C36">
        <v>43.820765999999999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89.519750999999999</v>
      </c>
      <c r="J36">
        <v>1.297388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21.903790999999998</v>
      </c>
      <c r="R36">
        <v>44.326064000000002</v>
      </c>
      <c r="S36">
        <v>27.350811</v>
      </c>
      <c r="T36">
        <v>2.392833</v>
      </c>
      <c r="U36">
        <v>348.97500000000002</v>
      </c>
      <c r="V36">
        <v>14.253199</v>
      </c>
      <c r="W36">
        <v>46.399079999999998</v>
      </c>
      <c r="X36">
        <v>147.515625</v>
      </c>
      <c r="Y36">
        <v>0</v>
      </c>
      <c r="Z36">
        <v>19.6614</v>
      </c>
      <c r="AA36">
        <v>42.14808</v>
      </c>
      <c r="AB36">
        <v>46.424171999999999</v>
      </c>
      <c r="AC36">
        <v>33.499364999999997</v>
      </c>
      <c r="AD36">
        <v>20.457761000000001</v>
      </c>
      <c r="AE36">
        <v>37.951186</v>
      </c>
      <c r="AF36">
        <v>0</v>
      </c>
      <c r="AG36">
        <v>47.120925</v>
      </c>
      <c r="AH36">
        <v>53.138888999999999</v>
      </c>
      <c r="AI36">
        <v>0</v>
      </c>
      <c r="AJ36">
        <v>0</v>
      </c>
      <c r="AK36">
        <v>64.950986999999998</v>
      </c>
      <c r="AL36">
        <v>24.402000000000001</v>
      </c>
      <c r="AM36">
        <v>18.108732</v>
      </c>
      <c r="AN36">
        <v>1.0747679999999999</v>
      </c>
      <c r="AO36">
        <v>0</v>
      </c>
      <c r="AP36">
        <v>6.1487999999999996</v>
      </c>
      <c r="AQ36">
        <v>40.038091999999999</v>
      </c>
      <c r="AR36">
        <v>48.576000000000001</v>
      </c>
      <c r="AS36">
        <v>36.506751000000001</v>
      </c>
      <c r="AT36">
        <v>20.001799999999999</v>
      </c>
      <c r="AU36">
        <v>0</v>
      </c>
      <c r="AV36">
        <v>0</v>
      </c>
      <c r="AW36">
        <v>55.017747999999997</v>
      </c>
      <c r="AX36">
        <v>5.1895509999999998</v>
      </c>
      <c r="AY36">
        <v>0</v>
      </c>
      <c r="AZ36">
        <f t="shared" si="0"/>
        <v>92.566570000000013</v>
      </c>
      <c r="BA36">
        <f t="shared" si="1"/>
        <v>3384.7087889999998</v>
      </c>
      <c r="BD36">
        <v>4.2938999999999998</v>
      </c>
      <c r="BE36">
        <v>0</v>
      </c>
      <c r="BF36">
        <v>1.6053000000000001E-2</v>
      </c>
      <c r="BG36">
        <v>0</v>
      </c>
      <c r="BH36">
        <v>8.0269999999999994E-3</v>
      </c>
      <c r="BI36">
        <v>0.83574999999999999</v>
      </c>
      <c r="BJ36">
        <v>0</v>
      </c>
      <c r="BK36">
        <v>2.0135E-2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1.9522930000000001</v>
      </c>
      <c r="BR36">
        <v>4.2252549999999998</v>
      </c>
      <c r="BS36">
        <v>1.61</v>
      </c>
      <c r="BT36">
        <v>1.4410750000000001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1.85</v>
      </c>
      <c r="CC36">
        <v>0.92</v>
      </c>
      <c r="CD36">
        <v>0.92</v>
      </c>
      <c r="CE36">
        <v>1.8</v>
      </c>
      <c r="CF36">
        <v>0.23</v>
      </c>
      <c r="CG36">
        <v>3.78</v>
      </c>
      <c r="CH36">
        <v>1.634584</v>
      </c>
      <c r="CI36">
        <v>5.94</v>
      </c>
      <c r="CJ36">
        <v>1.95</v>
      </c>
      <c r="CK36">
        <v>1.85</v>
      </c>
      <c r="CL36">
        <v>3.3778679999999999</v>
      </c>
      <c r="CM36">
        <v>1.870228</v>
      </c>
      <c r="CN36">
        <v>1.771234</v>
      </c>
      <c r="CO36">
        <v>3.03</v>
      </c>
      <c r="CP36">
        <v>4.2338469999999999</v>
      </c>
      <c r="CQ36">
        <v>1.3710979999999999</v>
      </c>
      <c r="CR36">
        <v>3.57</v>
      </c>
      <c r="CS36">
        <v>2.3522639999999999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92.566570000000013</v>
      </c>
    </row>
    <row r="37" spans="1:114">
      <c r="A37" t="s">
        <v>79</v>
      </c>
      <c r="B37">
        <v>0</v>
      </c>
      <c r="C37">
        <v>43.820765999999999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89.519750999999999</v>
      </c>
      <c r="J37">
        <v>1.297388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21.903790999999998</v>
      </c>
      <c r="R37">
        <v>44.326064000000002</v>
      </c>
      <c r="S37">
        <v>27.350811</v>
      </c>
      <c r="T37">
        <v>2.392833</v>
      </c>
      <c r="U37">
        <v>348.97500000000002</v>
      </c>
      <c r="V37">
        <v>14.253199</v>
      </c>
      <c r="W37">
        <v>46.399079999999998</v>
      </c>
      <c r="X37">
        <v>147.515625</v>
      </c>
      <c r="Y37">
        <v>0</v>
      </c>
      <c r="Z37">
        <v>13.1076</v>
      </c>
      <c r="AA37">
        <v>28.09872</v>
      </c>
      <c r="AB37">
        <v>46.424171999999999</v>
      </c>
      <c r="AC37">
        <v>33.499364999999997</v>
      </c>
      <c r="AD37">
        <v>9.0923379999999998</v>
      </c>
      <c r="AE37">
        <v>37.951186</v>
      </c>
      <c r="AF37">
        <v>0</v>
      </c>
      <c r="AG37">
        <v>47.120925</v>
      </c>
      <c r="AH37">
        <v>26.569444000000001</v>
      </c>
      <c r="AI37">
        <v>0</v>
      </c>
      <c r="AJ37">
        <v>0</v>
      </c>
      <c r="AK37">
        <v>64.950986999999998</v>
      </c>
      <c r="AL37">
        <v>24.402000000000001</v>
      </c>
      <c r="AM37">
        <v>18.108732</v>
      </c>
      <c r="AN37">
        <v>1.0747679999999999</v>
      </c>
      <c r="AO37">
        <v>0</v>
      </c>
      <c r="AP37">
        <v>6.1487999999999996</v>
      </c>
      <c r="AQ37">
        <v>40.038091999999999</v>
      </c>
      <c r="AR37">
        <v>48.576000000000001</v>
      </c>
      <c r="AS37">
        <v>36.506751000000001</v>
      </c>
      <c r="AT37">
        <v>20.001799999999999</v>
      </c>
      <c r="AU37">
        <v>0</v>
      </c>
      <c r="AV37">
        <v>0</v>
      </c>
      <c r="AW37">
        <v>55.017747999999997</v>
      </c>
      <c r="AX37">
        <v>5.1895509999999998</v>
      </c>
      <c r="AY37">
        <v>0</v>
      </c>
      <c r="AZ37">
        <f t="shared" si="0"/>
        <v>91.806530000000009</v>
      </c>
      <c r="BA37">
        <f t="shared" si="1"/>
        <v>3325.4107209999997</v>
      </c>
      <c r="BD37">
        <v>4.2938999999999998</v>
      </c>
      <c r="BE37">
        <v>0</v>
      </c>
      <c r="BF37">
        <v>1.6053000000000001E-2</v>
      </c>
      <c r="BG37">
        <v>0</v>
      </c>
      <c r="BH37">
        <v>8.0269999999999994E-3</v>
      </c>
      <c r="BI37">
        <v>0.83574999999999999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1.9522930000000001</v>
      </c>
      <c r="BR37">
        <v>4.2252549999999998</v>
      </c>
      <c r="BS37">
        <v>1.61</v>
      </c>
      <c r="BT37">
        <v>1.4410750000000001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1.85</v>
      </c>
      <c r="CC37">
        <v>0.92</v>
      </c>
      <c r="CD37">
        <v>0.92</v>
      </c>
      <c r="CE37">
        <v>1.8</v>
      </c>
      <c r="CF37">
        <v>0.23</v>
      </c>
      <c r="CG37">
        <v>3.78</v>
      </c>
      <c r="CH37">
        <v>0.81729200000000002</v>
      </c>
      <c r="CI37">
        <v>5.94</v>
      </c>
      <c r="CJ37">
        <v>1.95</v>
      </c>
      <c r="CK37">
        <v>1.85</v>
      </c>
      <c r="CL37">
        <v>3.43512</v>
      </c>
      <c r="CM37">
        <v>1.870228</v>
      </c>
      <c r="CN37">
        <v>1.771234</v>
      </c>
      <c r="CO37">
        <v>3.03</v>
      </c>
      <c r="CP37">
        <v>4.2338469999999999</v>
      </c>
      <c r="CQ37">
        <v>1.3710979999999999</v>
      </c>
      <c r="CR37">
        <v>3.57</v>
      </c>
      <c r="CS37">
        <v>2.3522639999999999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91.806530000000009</v>
      </c>
    </row>
    <row r="38" spans="1:114">
      <c r="A38" t="s">
        <v>80</v>
      </c>
      <c r="B38">
        <v>0</v>
      </c>
      <c r="C38">
        <v>43.820765999999999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89.519750999999999</v>
      </c>
      <c r="J38">
        <v>1.297388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21.903790999999998</v>
      </c>
      <c r="R38">
        <v>44.326064000000002</v>
      </c>
      <c r="S38">
        <v>27.350811</v>
      </c>
      <c r="T38">
        <v>2.392833</v>
      </c>
      <c r="U38">
        <v>348.97500000000002</v>
      </c>
      <c r="V38">
        <v>14.253199</v>
      </c>
      <c r="W38">
        <v>46.399079999999998</v>
      </c>
      <c r="X38">
        <v>147.515625</v>
      </c>
      <c r="Y38">
        <v>0</v>
      </c>
      <c r="Z38">
        <v>13.1076</v>
      </c>
      <c r="AA38">
        <v>28.09872</v>
      </c>
      <c r="AB38">
        <v>46.424171999999999</v>
      </c>
      <c r="AC38">
        <v>33.499364999999997</v>
      </c>
      <c r="AD38">
        <v>9.0923379999999998</v>
      </c>
      <c r="AE38">
        <v>37.951186</v>
      </c>
      <c r="AF38">
        <v>0</v>
      </c>
      <c r="AG38">
        <v>47.120925</v>
      </c>
      <c r="AH38">
        <v>0</v>
      </c>
      <c r="AI38">
        <v>0</v>
      </c>
      <c r="AJ38">
        <v>0</v>
      </c>
      <c r="AK38">
        <v>64.950986999999998</v>
      </c>
      <c r="AL38">
        <v>24.402000000000001</v>
      </c>
      <c r="AM38">
        <v>18.108732</v>
      </c>
      <c r="AN38">
        <v>1.0747679999999999</v>
      </c>
      <c r="AO38">
        <v>0</v>
      </c>
      <c r="AP38">
        <v>6.1487999999999996</v>
      </c>
      <c r="AQ38">
        <v>40.038091999999999</v>
      </c>
      <c r="AR38">
        <v>52.991999999999997</v>
      </c>
      <c r="AS38">
        <v>36.506751000000001</v>
      </c>
      <c r="AT38">
        <v>20.001799999999999</v>
      </c>
      <c r="AU38">
        <v>0</v>
      </c>
      <c r="AV38">
        <v>0</v>
      </c>
      <c r="AW38">
        <v>55.017747999999997</v>
      </c>
      <c r="AX38">
        <v>5.1895509999999998</v>
      </c>
      <c r="AY38">
        <v>0</v>
      </c>
      <c r="AZ38">
        <f t="shared" si="0"/>
        <v>90.989238000000014</v>
      </c>
      <c r="BA38">
        <f t="shared" si="1"/>
        <v>3302.439985</v>
      </c>
      <c r="BD38">
        <v>4.2938999999999998</v>
      </c>
      <c r="BE38">
        <v>0</v>
      </c>
      <c r="BF38">
        <v>1.6053000000000001E-2</v>
      </c>
      <c r="BG38">
        <v>0</v>
      </c>
      <c r="BH38">
        <v>8.0269999999999994E-3</v>
      </c>
      <c r="BI38">
        <v>0.83574999999999999</v>
      </c>
      <c r="BJ38">
        <v>0</v>
      </c>
      <c r="BK38">
        <v>2.0135E-2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1.9522930000000001</v>
      </c>
      <c r="BR38">
        <v>4.2252549999999998</v>
      </c>
      <c r="BS38">
        <v>1.61</v>
      </c>
      <c r="BT38">
        <v>1.4410750000000001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1.85</v>
      </c>
      <c r="CC38">
        <v>0.92</v>
      </c>
      <c r="CD38">
        <v>0.92</v>
      </c>
      <c r="CE38">
        <v>1.8</v>
      </c>
      <c r="CF38">
        <v>0.23</v>
      </c>
      <c r="CG38">
        <v>3.78</v>
      </c>
      <c r="CH38">
        <v>0</v>
      </c>
      <c r="CI38">
        <v>5.94</v>
      </c>
      <c r="CJ38">
        <v>1.95</v>
      </c>
      <c r="CK38">
        <v>1.85</v>
      </c>
      <c r="CL38">
        <v>3.43512</v>
      </c>
      <c r="CM38">
        <v>1.870228</v>
      </c>
      <c r="CN38">
        <v>1.771234</v>
      </c>
      <c r="CO38">
        <v>3.03</v>
      </c>
      <c r="CP38">
        <v>4.2338469999999999</v>
      </c>
      <c r="CQ38">
        <v>1.3710979999999999</v>
      </c>
      <c r="CR38">
        <v>3.57</v>
      </c>
      <c r="CS38">
        <v>2.3522639999999999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90.989238000000014</v>
      </c>
    </row>
    <row r="39" spans="1:114">
      <c r="A39" t="s">
        <v>81</v>
      </c>
      <c r="B39">
        <v>0</v>
      </c>
      <c r="C39">
        <v>43.198310999999997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89.519750999999999</v>
      </c>
      <c r="J39">
        <v>1.297388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21.903790999999998</v>
      </c>
      <c r="R39">
        <v>44.326064000000002</v>
      </c>
      <c r="S39">
        <v>27.350811</v>
      </c>
      <c r="T39">
        <v>2.392833</v>
      </c>
      <c r="U39">
        <v>348.97500000000002</v>
      </c>
      <c r="V39">
        <v>14.253199</v>
      </c>
      <c r="W39">
        <v>42.49</v>
      </c>
      <c r="X39">
        <v>147.515625</v>
      </c>
      <c r="Y39">
        <v>0</v>
      </c>
      <c r="Z39">
        <v>6.5537999999999998</v>
      </c>
      <c r="AA39">
        <v>14.04936</v>
      </c>
      <c r="AB39">
        <v>46.424171999999999</v>
      </c>
      <c r="AC39">
        <v>22.332419999999999</v>
      </c>
      <c r="AD39">
        <v>0</v>
      </c>
      <c r="AE39">
        <v>37.951186</v>
      </c>
      <c r="AF39">
        <v>0</v>
      </c>
      <c r="AG39">
        <v>47.120925</v>
      </c>
      <c r="AH39">
        <v>0</v>
      </c>
      <c r="AI39">
        <v>0</v>
      </c>
      <c r="AJ39">
        <v>0</v>
      </c>
      <c r="AK39">
        <v>64.950986999999998</v>
      </c>
      <c r="AL39">
        <v>24.402000000000001</v>
      </c>
      <c r="AM39">
        <v>18.108732</v>
      </c>
      <c r="AN39">
        <v>1.0747679999999999</v>
      </c>
      <c r="AO39">
        <v>0</v>
      </c>
      <c r="AP39">
        <v>6.1487999999999996</v>
      </c>
      <c r="AQ39">
        <v>40.038091999999999</v>
      </c>
      <c r="AR39">
        <v>52.991999999999997</v>
      </c>
      <c r="AS39">
        <v>36.506751000000001</v>
      </c>
      <c r="AT39">
        <v>20.001799999999999</v>
      </c>
      <c r="AU39">
        <v>0</v>
      </c>
      <c r="AV39">
        <v>0</v>
      </c>
      <c r="AW39">
        <v>55.017747999999997</v>
      </c>
      <c r="AX39">
        <v>5.1895509999999998</v>
      </c>
      <c r="AY39">
        <v>0</v>
      </c>
      <c r="AZ39">
        <f t="shared" si="0"/>
        <v>89.618781999999996</v>
      </c>
      <c r="BA39">
        <f t="shared" si="1"/>
        <v>3255.6755510000003</v>
      </c>
      <c r="BD39">
        <v>4.2938999999999998</v>
      </c>
      <c r="BE39">
        <v>0</v>
      </c>
      <c r="BF39">
        <v>1.6573999999999998E-2</v>
      </c>
      <c r="BG39">
        <v>0</v>
      </c>
      <c r="BH39">
        <v>7.4320000000000002E-3</v>
      </c>
      <c r="BI39">
        <v>0.83574999999999999</v>
      </c>
      <c r="BJ39">
        <v>0</v>
      </c>
      <c r="BK39">
        <v>2.0039000000000001E-2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1.9522930000000001</v>
      </c>
      <c r="BR39">
        <v>4.2252549999999998</v>
      </c>
      <c r="BS39">
        <v>1.61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1.85</v>
      </c>
      <c r="CC39">
        <v>0.95</v>
      </c>
      <c r="CD39">
        <v>0.95</v>
      </c>
      <c r="CE39">
        <v>1.8</v>
      </c>
      <c r="CF39">
        <v>0.23</v>
      </c>
      <c r="CG39">
        <v>3.78</v>
      </c>
      <c r="CH39">
        <v>0</v>
      </c>
      <c r="CI39">
        <v>5.94</v>
      </c>
      <c r="CJ39">
        <v>1.95</v>
      </c>
      <c r="CK39">
        <v>1.85</v>
      </c>
      <c r="CL39">
        <v>3.43512</v>
      </c>
      <c r="CM39">
        <v>1.870228</v>
      </c>
      <c r="CN39">
        <v>1.771234</v>
      </c>
      <c r="CO39">
        <v>3.03</v>
      </c>
      <c r="CP39">
        <v>4.2338469999999999</v>
      </c>
      <c r="CQ39">
        <v>1.3710979999999999</v>
      </c>
      <c r="CR39">
        <v>3.57</v>
      </c>
      <c r="CS39">
        <v>2.3630529999999998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89.618781999999996</v>
      </c>
    </row>
    <row r="40" spans="1:114">
      <c r="A40" t="s">
        <v>82</v>
      </c>
      <c r="B40">
        <v>0</v>
      </c>
      <c r="C40">
        <v>43.198310999999997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89.519750999999999</v>
      </c>
      <c r="J40">
        <v>1.297388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21.903790999999998</v>
      </c>
      <c r="R40">
        <v>44.326064000000002</v>
      </c>
      <c r="S40">
        <v>27.350811</v>
      </c>
      <c r="T40">
        <v>2.392833</v>
      </c>
      <c r="U40">
        <v>348.97500000000002</v>
      </c>
      <c r="V40">
        <v>14.253199</v>
      </c>
      <c r="W40">
        <v>42.49</v>
      </c>
      <c r="X40">
        <v>147.515625</v>
      </c>
      <c r="Y40">
        <v>0</v>
      </c>
      <c r="Z40">
        <v>6.5537999999999998</v>
      </c>
      <c r="AA40">
        <v>0</v>
      </c>
      <c r="AB40">
        <v>30.855471999999999</v>
      </c>
      <c r="AC40">
        <v>22.332419999999999</v>
      </c>
      <c r="AD40">
        <v>0</v>
      </c>
      <c r="AE40">
        <v>37.951186</v>
      </c>
      <c r="AF40">
        <v>0</v>
      </c>
      <c r="AG40">
        <v>47.120925</v>
      </c>
      <c r="AH40">
        <v>0</v>
      </c>
      <c r="AI40">
        <v>0</v>
      </c>
      <c r="AJ40">
        <v>0</v>
      </c>
      <c r="AK40">
        <v>64.950986999999998</v>
      </c>
      <c r="AL40">
        <v>24.402000000000001</v>
      </c>
      <c r="AM40">
        <v>18.108732</v>
      </c>
      <c r="AN40">
        <v>1.0747679999999999</v>
      </c>
      <c r="AO40">
        <v>0</v>
      </c>
      <c r="AP40">
        <v>6.1487999999999996</v>
      </c>
      <c r="AQ40">
        <v>40.038091999999999</v>
      </c>
      <c r="AR40">
        <v>47.472000000000001</v>
      </c>
      <c r="AS40">
        <v>36.506751000000001</v>
      </c>
      <c r="AT40">
        <v>20.001799999999999</v>
      </c>
      <c r="AU40">
        <v>0</v>
      </c>
      <c r="AV40">
        <v>0</v>
      </c>
      <c r="AW40">
        <v>55.017747999999997</v>
      </c>
      <c r="AX40">
        <v>5.1895509999999998</v>
      </c>
      <c r="AY40">
        <v>0</v>
      </c>
      <c r="AZ40">
        <f t="shared" si="0"/>
        <v>89.618781999999996</v>
      </c>
      <c r="BA40">
        <f t="shared" si="1"/>
        <v>3220.5374910000005</v>
      </c>
      <c r="BD40">
        <v>4.2938999999999998</v>
      </c>
      <c r="BE40">
        <v>0</v>
      </c>
      <c r="BF40">
        <v>1.6573999999999998E-2</v>
      </c>
      <c r="BG40">
        <v>0</v>
      </c>
      <c r="BH40">
        <v>7.4320000000000002E-3</v>
      </c>
      <c r="BI40">
        <v>0.83574999999999999</v>
      </c>
      <c r="BJ40">
        <v>0</v>
      </c>
      <c r="BK40">
        <v>2.0039000000000001E-2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1.9522930000000001</v>
      </c>
      <c r="BR40">
        <v>4.2252549999999998</v>
      </c>
      <c r="BS40">
        <v>1.61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1.85</v>
      </c>
      <c r="CC40">
        <v>0.95</v>
      </c>
      <c r="CD40">
        <v>0.95</v>
      </c>
      <c r="CE40">
        <v>1.8</v>
      </c>
      <c r="CF40">
        <v>0.23</v>
      </c>
      <c r="CG40">
        <v>3.78</v>
      </c>
      <c r="CH40">
        <v>0</v>
      </c>
      <c r="CI40">
        <v>5.94</v>
      </c>
      <c r="CJ40">
        <v>1.95</v>
      </c>
      <c r="CK40">
        <v>1.85</v>
      </c>
      <c r="CL40">
        <v>3.43512</v>
      </c>
      <c r="CM40">
        <v>1.870228</v>
      </c>
      <c r="CN40">
        <v>1.771234</v>
      </c>
      <c r="CO40">
        <v>3.03</v>
      </c>
      <c r="CP40">
        <v>4.2338469999999999</v>
      </c>
      <c r="CQ40">
        <v>1.3710979999999999</v>
      </c>
      <c r="CR40">
        <v>3.57</v>
      </c>
      <c r="CS40">
        <v>2.3630529999999998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89.618781999999996</v>
      </c>
    </row>
    <row r="41" spans="1:114">
      <c r="A41" t="s">
        <v>83</v>
      </c>
      <c r="B41">
        <v>0</v>
      </c>
      <c r="C41">
        <v>43.198310999999997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89.519750999999999</v>
      </c>
      <c r="J41">
        <v>1.297388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147.214156</v>
      </c>
      <c r="Q41">
        <v>21.903790999999998</v>
      </c>
      <c r="R41">
        <v>44.326064000000002</v>
      </c>
      <c r="S41">
        <v>27.350811</v>
      </c>
      <c r="T41">
        <v>2.392833</v>
      </c>
      <c r="U41">
        <v>348.97500000000002</v>
      </c>
      <c r="V41">
        <v>14.253199</v>
      </c>
      <c r="W41">
        <v>42.49</v>
      </c>
      <c r="X41">
        <v>147.515625</v>
      </c>
      <c r="Y41">
        <v>0</v>
      </c>
      <c r="Z41">
        <v>6.5537999999999998</v>
      </c>
      <c r="AA41">
        <v>0</v>
      </c>
      <c r="AB41">
        <v>30.855471999999999</v>
      </c>
      <c r="AC41">
        <v>11.155201999999999</v>
      </c>
      <c r="AD41">
        <v>0</v>
      </c>
      <c r="AE41">
        <v>37.951186</v>
      </c>
      <c r="AF41">
        <v>0</v>
      </c>
      <c r="AG41">
        <v>47.120925</v>
      </c>
      <c r="AH41">
        <v>0</v>
      </c>
      <c r="AI41">
        <v>0</v>
      </c>
      <c r="AJ41">
        <v>0</v>
      </c>
      <c r="AK41">
        <v>64.950986999999998</v>
      </c>
      <c r="AL41">
        <v>24.402000000000001</v>
      </c>
      <c r="AM41">
        <v>18.108732</v>
      </c>
      <c r="AN41">
        <v>1.0747679999999999</v>
      </c>
      <c r="AO41">
        <v>0</v>
      </c>
      <c r="AP41">
        <v>0</v>
      </c>
      <c r="AQ41">
        <v>40.038091999999999</v>
      </c>
      <c r="AR41">
        <v>48.576000000000001</v>
      </c>
      <c r="AS41">
        <v>36.506751000000001</v>
      </c>
      <c r="AT41">
        <v>20.001799999999999</v>
      </c>
      <c r="AU41">
        <v>0</v>
      </c>
      <c r="AV41">
        <v>0</v>
      </c>
      <c r="AW41">
        <v>55.017747999999997</v>
      </c>
      <c r="AX41">
        <v>5.1895509999999998</v>
      </c>
      <c r="AY41">
        <v>0</v>
      </c>
      <c r="AZ41">
        <f t="shared" si="0"/>
        <v>89.618781999999996</v>
      </c>
      <c r="BA41">
        <f t="shared" si="1"/>
        <v>3204.3154730000001</v>
      </c>
      <c r="BD41">
        <v>4.2938999999999998</v>
      </c>
      <c r="BE41">
        <v>0</v>
      </c>
      <c r="BF41">
        <v>1.6573999999999998E-2</v>
      </c>
      <c r="BG41">
        <v>0</v>
      </c>
      <c r="BH41">
        <v>7.4320000000000002E-3</v>
      </c>
      <c r="BI41">
        <v>0.83574999999999999</v>
      </c>
      <c r="BJ41">
        <v>0</v>
      </c>
      <c r="BK41">
        <v>2.0039000000000001E-2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1.9522930000000001</v>
      </c>
      <c r="BR41">
        <v>4.2252549999999998</v>
      </c>
      <c r="BS41">
        <v>1.61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1.85</v>
      </c>
      <c r="CC41">
        <v>0.95</v>
      </c>
      <c r="CD41">
        <v>0.95</v>
      </c>
      <c r="CE41">
        <v>1.8</v>
      </c>
      <c r="CF41">
        <v>0.23</v>
      </c>
      <c r="CG41">
        <v>3.78</v>
      </c>
      <c r="CH41">
        <v>0</v>
      </c>
      <c r="CI41">
        <v>5.94</v>
      </c>
      <c r="CJ41">
        <v>1.95</v>
      </c>
      <c r="CK41">
        <v>1.85</v>
      </c>
      <c r="CL41">
        <v>3.43512</v>
      </c>
      <c r="CM41">
        <v>1.870228</v>
      </c>
      <c r="CN41">
        <v>1.771234</v>
      </c>
      <c r="CO41">
        <v>3.03</v>
      </c>
      <c r="CP41">
        <v>4.2338469999999999</v>
      </c>
      <c r="CQ41">
        <v>1.3710979999999999</v>
      </c>
      <c r="CR41">
        <v>3.57</v>
      </c>
      <c r="CS41">
        <v>2.3630529999999998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89.618781999999996</v>
      </c>
    </row>
    <row r="42" spans="1:114">
      <c r="A42" t="s">
        <v>84</v>
      </c>
      <c r="B42">
        <v>0</v>
      </c>
      <c r="C42">
        <v>43.198310999999997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89.519750999999999</v>
      </c>
      <c r="J42">
        <v>1.297388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147.214156</v>
      </c>
      <c r="Q42">
        <v>21.903790999999998</v>
      </c>
      <c r="R42">
        <v>44.326064000000002</v>
      </c>
      <c r="S42">
        <v>27.350811</v>
      </c>
      <c r="T42">
        <v>2.392833</v>
      </c>
      <c r="U42">
        <v>348.97500000000002</v>
      </c>
      <c r="V42">
        <v>14.253199</v>
      </c>
      <c r="W42">
        <v>42.49</v>
      </c>
      <c r="X42">
        <v>147.515625</v>
      </c>
      <c r="Y42">
        <v>0</v>
      </c>
      <c r="Z42">
        <v>6.5537999999999998</v>
      </c>
      <c r="AA42">
        <v>0</v>
      </c>
      <c r="AB42">
        <v>15.349422000000001</v>
      </c>
      <c r="AC42">
        <v>11.155201999999999</v>
      </c>
      <c r="AD42">
        <v>0</v>
      </c>
      <c r="AE42">
        <v>18.910588000000001</v>
      </c>
      <c r="AF42">
        <v>0</v>
      </c>
      <c r="AG42">
        <v>47.120925</v>
      </c>
      <c r="AH42">
        <v>0</v>
      </c>
      <c r="AI42">
        <v>0</v>
      </c>
      <c r="AJ42">
        <v>0</v>
      </c>
      <c r="AK42">
        <v>64.950986999999998</v>
      </c>
      <c r="AL42">
        <v>24.402000000000001</v>
      </c>
      <c r="AM42">
        <v>18.108732</v>
      </c>
      <c r="AN42">
        <v>1.0747679999999999</v>
      </c>
      <c r="AO42">
        <v>0</v>
      </c>
      <c r="AP42">
        <v>0</v>
      </c>
      <c r="AQ42">
        <v>40.038091999999999</v>
      </c>
      <c r="AR42">
        <v>48.576000000000001</v>
      </c>
      <c r="AS42">
        <v>36.506751000000001</v>
      </c>
      <c r="AT42">
        <v>20.001799999999999</v>
      </c>
      <c r="AU42">
        <v>0</v>
      </c>
      <c r="AV42">
        <v>0</v>
      </c>
      <c r="AW42">
        <v>55.017747999999997</v>
      </c>
      <c r="AX42">
        <v>5.1895509999999998</v>
      </c>
      <c r="AY42">
        <v>0</v>
      </c>
      <c r="AZ42">
        <f t="shared" si="0"/>
        <v>89.648781999999997</v>
      </c>
      <c r="BA42">
        <f t="shared" si="1"/>
        <v>3169.7988250000003</v>
      </c>
      <c r="BD42">
        <v>4.2938999999999998</v>
      </c>
      <c r="BE42">
        <v>0</v>
      </c>
      <c r="BF42">
        <v>1.6573999999999998E-2</v>
      </c>
      <c r="BG42">
        <v>0</v>
      </c>
      <c r="BH42">
        <v>7.4320000000000002E-3</v>
      </c>
      <c r="BI42">
        <v>0.83574999999999999</v>
      </c>
      <c r="BJ42">
        <v>0</v>
      </c>
      <c r="BK42">
        <v>2.0039000000000001E-2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1.9522930000000001</v>
      </c>
      <c r="BR42">
        <v>4.2252549999999998</v>
      </c>
      <c r="BS42">
        <v>1.61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1.85</v>
      </c>
      <c r="CC42">
        <v>0.97</v>
      </c>
      <c r="CD42">
        <v>0.96</v>
      </c>
      <c r="CE42">
        <v>1.8</v>
      </c>
      <c r="CF42">
        <v>0.23</v>
      </c>
      <c r="CG42">
        <v>3.78</v>
      </c>
      <c r="CH42">
        <v>0</v>
      </c>
      <c r="CI42">
        <v>5.94</v>
      </c>
      <c r="CJ42">
        <v>1.95</v>
      </c>
      <c r="CK42">
        <v>1.85</v>
      </c>
      <c r="CL42">
        <v>3.43512</v>
      </c>
      <c r="CM42">
        <v>1.870228</v>
      </c>
      <c r="CN42">
        <v>1.771234</v>
      </c>
      <c r="CO42">
        <v>3.03</v>
      </c>
      <c r="CP42">
        <v>4.2338469999999999</v>
      </c>
      <c r="CQ42">
        <v>1.3710979999999999</v>
      </c>
      <c r="CR42">
        <v>3.57</v>
      </c>
      <c r="CS42">
        <v>2.3630529999999998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89.648781999999997</v>
      </c>
    </row>
    <row r="43" spans="1:114">
      <c r="A43" t="s">
        <v>85</v>
      </c>
      <c r="B43">
        <v>0</v>
      </c>
      <c r="C43">
        <v>42.575856999999999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88.222363999999999</v>
      </c>
      <c r="J43">
        <v>1.297388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147.214156</v>
      </c>
      <c r="Q43">
        <v>21.903790999999998</v>
      </c>
      <c r="R43">
        <v>44.326064000000002</v>
      </c>
      <c r="S43">
        <v>27.350811</v>
      </c>
      <c r="T43">
        <v>2.392833</v>
      </c>
      <c r="U43">
        <v>348.97500000000002</v>
      </c>
      <c r="V43">
        <v>14.253199</v>
      </c>
      <c r="W43">
        <v>42.49</v>
      </c>
      <c r="X43">
        <v>147.515625</v>
      </c>
      <c r="Y43">
        <v>0</v>
      </c>
      <c r="Z43">
        <v>13.1076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47.120925</v>
      </c>
      <c r="AH43">
        <v>0</v>
      </c>
      <c r="AI43">
        <v>0</v>
      </c>
      <c r="AJ43">
        <v>0</v>
      </c>
      <c r="AK43">
        <v>64.950986999999998</v>
      </c>
      <c r="AL43">
        <v>24.402000000000001</v>
      </c>
      <c r="AM43">
        <v>18.108732</v>
      </c>
      <c r="AN43">
        <v>1.0747679999999999</v>
      </c>
      <c r="AO43">
        <v>0</v>
      </c>
      <c r="AP43">
        <v>0</v>
      </c>
      <c r="AQ43">
        <v>26.692062</v>
      </c>
      <c r="AR43">
        <v>47.472000000000001</v>
      </c>
      <c r="AS43">
        <v>36.506751000000001</v>
      </c>
      <c r="AT43">
        <v>20.001799999999999</v>
      </c>
      <c r="AU43">
        <v>0</v>
      </c>
      <c r="AV43">
        <v>0</v>
      </c>
      <c r="AW43">
        <v>55.017747999999997</v>
      </c>
      <c r="AX43">
        <v>5.1895509999999998</v>
      </c>
      <c r="AY43">
        <v>0</v>
      </c>
      <c r="AZ43">
        <f t="shared" si="0"/>
        <v>89.678568999999996</v>
      </c>
      <c r="BA43">
        <f t="shared" si="1"/>
        <v>3129.9467509999999</v>
      </c>
      <c r="BD43">
        <v>4.2938999999999998</v>
      </c>
      <c r="BE43">
        <v>0</v>
      </c>
      <c r="BF43">
        <v>1.6424999999999999E-2</v>
      </c>
      <c r="BG43">
        <v>0</v>
      </c>
      <c r="BH43">
        <v>7.4320000000000002E-3</v>
      </c>
      <c r="BI43">
        <v>0.83574999999999999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1.9522930000000001</v>
      </c>
      <c r="BR43">
        <v>4.2252549999999998</v>
      </c>
      <c r="BS43">
        <v>1.61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1.88</v>
      </c>
      <c r="CC43">
        <v>0.97</v>
      </c>
      <c r="CD43">
        <v>0.96</v>
      </c>
      <c r="CE43">
        <v>1.8</v>
      </c>
      <c r="CF43">
        <v>0.23</v>
      </c>
      <c r="CG43">
        <v>3.78</v>
      </c>
      <c r="CH43">
        <v>0</v>
      </c>
      <c r="CI43">
        <v>5.94</v>
      </c>
      <c r="CJ43">
        <v>1.95</v>
      </c>
      <c r="CK43">
        <v>1.85</v>
      </c>
      <c r="CL43">
        <v>3.43512</v>
      </c>
      <c r="CM43">
        <v>1.870228</v>
      </c>
      <c r="CN43">
        <v>1.771234</v>
      </c>
      <c r="CO43">
        <v>3.03</v>
      </c>
      <c r="CP43">
        <v>4.2338469999999999</v>
      </c>
      <c r="CQ43">
        <v>1.3710979999999999</v>
      </c>
      <c r="CR43">
        <v>3.57</v>
      </c>
      <c r="CS43">
        <v>2.3630529999999998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89.678568999999996</v>
      </c>
    </row>
    <row r="44" spans="1:114">
      <c r="A44" t="s">
        <v>86</v>
      </c>
      <c r="B44">
        <v>0</v>
      </c>
      <c r="C44">
        <v>42.575856999999999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88.222363999999999</v>
      </c>
      <c r="J44">
        <v>1.297388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147.214156</v>
      </c>
      <c r="Q44">
        <v>21.903790999999998</v>
      </c>
      <c r="R44">
        <v>44.326064000000002</v>
      </c>
      <c r="S44">
        <v>27.350811</v>
      </c>
      <c r="T44">
        <v>2.392833</v>
      </c>
      <c r="U44">
        <v>348.97500000000002</v>
      </c>
      <c r="V44">
        <v>14.253199</v>
      </c>
      <c r="W44">
        <v>42.49</v>
      </c>
      <c r="X44">
        <v>147.515625</v>
      </c>
      <c r="Y44">
        <v>0</v>
      </c>
      <c r="Z44">
        <v>13.1076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47.120925</v>
      </c>
      <c r="AH44">
        <v>0</v>
      </c>
      <c r="AI44">
        <v>0</v>
      </c>
      <c r="AJ44">
        <v>0</v>
      </c>
      <c r="AK44">
        <v>64.950986999999998</v>
      </c>
      <c r="AL44">
        <v>24.402000000000001</v>
      </c>
      <c r="AM44">
        <v>18.108732</v>
      </c>
      <c r="AN44">
        <v>1.0747679999999999</v>
      </c>
      <c r="AO44">
        <v>0</v>
      </c>
      <c r="AP44">
        <v>0</v>
      </c>
      <c r="AQ44">
        <v>26.692062</v>
      </c>
      <c r="AR44">
        <v>47.472000000000001</v>
      </c>
      <c r="AS44">
        <v>36.506751000000001</v>
      </c>
      <c r="AT44">
        <v>20.001799999999999</v>
      </c>
      <c r="AU44">
        <v>0</v>
      </c>
      <c r="AV44">
        <v>0</v>
      </c>
      <c r="AW44">
        <v>55.017747999999997</v>
      </c>
      <c r="AX44">
        <v>5.1895509999999998</v>
      </c>
      <c r="AY44">
        <v>0</v>
      </c>
      <c r="AZ44">
        <f t="shared" si="0"/>
        <v>89.758568999999994</v>
      </c>
      <c r="BA44">
        <f t="shared" si="1"/>
        <v>3130.0267509999999</v>
      </c>
      <c r="BD44">
        <v>4.2938999999999998</v>
      </c>
      <c r="BE44">
        <v>0</v>
      </c>
      <c r="BF44">
        <v>1.6424999999999999E-2</v>
      </c>
      <c r="BG44">
        <v>0</v>
      </c>
      <c r="BH44">
        <v>7.4320000000000002E-3</v>
      </c>
      <c r="BI44">
        <v>0.83574999999999999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1.9522930000000001</v>
      </c>
      <c r="BR44">
        <v>4.2252549999999998</v>
      </c>
      <c r="BS44">
        <v>1.61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1.88</v>
      </c>
      <c r="CC44">
        <v>1.02</v>
      </c>
      <c r="CD44">
        <v>0.99</v>
      </c>
      <c r="CE44">
        <v>1.8</v>
      </c>
      <c r="CF44">
        <v>0.23</v>
      </c>
      <c r="CG44">
        <v>3.78</v>
      </c>
      <c r="CH44">
        <v>0</v>
      </c>
      <c r="CI44">
        <v>5.94</v>
      </c>
      <c r="CJ44">
        <v>1.95</v>
      </c>
      <c r="CK44">
        <v>1.85</v>
      </c>
      <c r="CL44">
        <v>3.43512</v>
      </c>
      <c r="CM44">
        <v>1.870228</v>
      </c>
      <c r="CN44">
        <v>1.771234</v>
      </c>
      <c r="CO44">
        <v>3.03</v>
      </c>
      <c r="CP44">
        <v>4.2338469999999999</v>
      </c>
      <c r="CQ44">
        <v>1.3710979999999999</v>
      </c>
      <c r="CR44">
        <v>3.57</v>
      </c>
      <c r="CS44">
        <v>2.3630529999999998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89.758568999999994</v>
      </c>
    </row>
    <row r="45" spans="1:114">
      <c r="A45" t="s">
        <v>87</v>
      </c>
      <c r="B45">
        <v>0</v>
      </c>
      <c r="C45">
        <v>42.575856999999999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88.222363999999999</v>
      </c>
      <c r="J45">
        <v>1.297388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147.214156</v>
      </c>
      <c r="Q45">
        <v>21.903790999999998</v>
      </c>
      <c r="R45">
        <v>44.326064000000002</v>
      </c>
      <c r="S45">
        <v>27.350811</v>
      </c>
      <c r="T45">
        <v>2.392833</v>
      </c>
      <c r="U45">
        <v>348.97500000000002</v>
      </c>
      <c r="V45">
        <v>14.253199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47.120925</v>
      </c>
      <c r="AH45">
        <v>0</v>
      </c>
      <c r="AI45">
        <v>0</v>
      </c>
      <c r="AJ45">
        <v>0</v>
      </c>
      <c r="AK45">
        <v>64.950986999999998</v>
      </c>
      <c r="AL45">
        <v>24.402000000000001</v>
      </c>
      <c r="AM45">
        <v>18.108732</v>
      </c>
      <c r="AN45">
        <v>1.0747679999999999</v>
      </c>
      <c r="AO45">
        <v>0</v>
      </c>
      <c r="AP45">
        <v>0.25619999999999998</v>
      </c>
      <c r="AQ45">
        <v>26.692062</v>
      </c>
      <c r="AR45">
        <v>47.472000000000001</v>
      </c>
      <c r="AS45">
        <v>36.506751000000001</v>
      </c>
      <c r="AT45">
        <v>20.001799999999999</v>
      </c>
      <c r="AU45">
        <v>0</v>
      </c>
      <c r="AV45">
        <v>0</v>
      </c>
      <c r="AW45">
        <v>55.017747999999997</v>
      </c>
      <c r="AX45">
        <v>5.1895509999999998</v>
      </c>
      <c r="AY45">
        <v>0</v>
      </c>
      <c r="AZ45">
        <f t="shared" si="0"/>
        <v>89.758568999999994</v>
      </c>
      <c r="BA45">
        <f t="shared" si="1"/>
        <v>3134.192031</v>
      </c>
      <c r="BD45">
        <v>4.2938999999999998</v>
      </c>
      <c r="BE45">
        <v>0</v>
      </c>
      <c r="BF45">
        <v>1.6424999999999999E-2</v>
      </c>
      <c r="BG45">
        <v>0</v>
      </c>
      <c r="BH45">
        <v>7.4320000000000002E-3</v>
      </c>
      <c r="BI45">
        <v>0.83574999999999999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1.9522930000000001</v>
      </c>
      <c r="BR45">
        <v>4.2252549999999998</v>
      </c>
      <c r="BS45">
        <v>1.61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1.88</v>
      </c>
      <c r="CC45">
        <v>1.02</v>
      </c>
      <c r="CD45">
        <v>0.99</v>
      </c>
      <c r="CE45">
        <v>1.8</v>
      </c>
      <c r="CF45">
        <v>0.23</v>
      </c>
      <c r="CG45">
        <v>3.78</v>
      </c>
      <c r="CH45">
        <v>0</v>
      </c>
      <c r="CI45">
        <v>5.94</v>
      </c>
      <c r="CJ45">
        <v>1.95</v>
      </c>
      <c r="CK45">
        <v>1.85</v>
      </c>
      <c r="CL45">
        <v>3.43512</v>
      </c>
      <c r="CM45">
        <v>1.870228</v>
      </c>
      <c r="CN45">
        <v>1.771234</v>
      </c>
      <c r="CO45">
        <v>3.03</v>
      </c>
      <c r="CP45">
        <v>4.2338469999999999</v>
      </c>
      <c r="CQ45">
        <v>1.3710979999999999</v>
      </c>
      <c r="CR45">
        <v>3.57</v>
      </c>
      <c r="CS45">
        <v>2.3630529999999998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89.758568999999994</v>
      </c>
    </row>
    <row r="46" spans="1:114">
      <c r="A46" t="s">
        <v>88</v>
      </c>
      <c r="B46">
        <v>0</v>
      </c>
      <c r="C46">
        <v>42.575856999999999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88.222363999999999</v>
      </c>
      <c r="J46">
        <v>1.297388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147.214156</v>
      </c>
      <c r="Q46">
        <v>21.903790999999998</v>
      </c>
      <c r="R46">
        <v>44.326064000000002</v>
      </c>
      <c r="S46">
        <v>27.350811</v>
      </c>
      <c r="T46">
        <v>2.392833</v>
      </c>
      <c r="U46">
        <v>348.97500000000002</v>
      </c>
      <c r="V46">
        <v>14.253199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15.349422000000001</v>
      </c>
      <c r="AC46">
        <v>0</v>
      </c>
      <c r="AD46">
        <v>0</v>
      </c>
      <c r="AE46">
        <v>0</v>
      </c>
      <c r="AF46">
        <v>0</v>
      </c>
      <c r="AG46">
        <v>47.120925</v>
      </c>
      <c r="AH46">
        <v>0</v>
      </c>
      <c r="AI46">
        <v>0</v>
      </c>
      <c r="AJ46">
        <v>0</v>
      </c>
      <c r="AK46">
        <v>64.950986999999998</v>
      </c>
      <c r="AL46">
        <v>24.402000000000001</v>
      </c>
      <c r="AM46">
        <v>18.108732</v>
      </c>
      <c r="AN46">
        <v>1.0747679999999999</v>
      </c>
      <c r="AO46">
        <v>0</v>
      </c>
      <c r="AP46">
        <v>0.25619999999999998</v>
      </c>
      <c r="AQ46">
        <v>26.692062</v>
      </c>
      <c r="AR46">
        <v>47.472000000000001</v>
      </c>
      <c r="AS46">
        <v>36.506751000000001</v>
      </c>
      <c r="AT46">
        <v>20.001799999999999</v>
      </c>
      <c r="AU46">
        <v>0</v>
      </c>
      <c r="AV46">
        <v>0</v>
      </c>
      <c r="AW46">
        <v>55.017747999999997</v>
      </c>
      <c r="AX46">
        <v>5.1895509999999998</v>
      </c>
      <c r="AY46">
        <v>0</v>
      </c>
      <c r="AZ46">
        <f t="shared" si="0"/>
        <v>89.758568999999994</v>
      </c>
      <c r="BA46">
        <f t="shared" si="1"/>
        <v>3134.192031</v>
      </c>
      <c r="BD46">
        <v>4.2938999999999998</v>
      </c>
      <c r="BE46">
        <v>0</v>
      </c>
      <c r="BF46">
        <v>1.6424999999999999E-2</v>
      </c>
      <c r="BG46">
        <v>0</v>
      </c>
      <c r="BH46">
        <v>7.4320000000000002E-3</v>
      </c>
      <c r="BI46">
        <v>0.83574999999999999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1.9522930000000001</v>
      </c>
      <c r="BR46">
        <v>4.2252549999999998</v>
      </c>
      <c r="BS46">
        <v>1.61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1.88</v>
      </c>
      <c r="CC46">
        <v>1.02</v>
      </c>
      <c r="CD46">
        <v>0.99</v>
      </c>
      <c r="CE46">
        <v>1.8</v>
      </c>
      <c r="CF46">
        <v>0.23</v>
      </c>
      <c r="CG46">
        <v>3.78</v>
      </c>
      <c r="CH46">
        <v>0</v>
      </c>
      <c r="CI46">
        <v>5.94</v>
      </c>
      <c r="CJ46">
        <v>1.95</v>
      </c>
      <c r="CK46">
        <v>1.85</v>
      </c>
      <c r="CL46">
        <v>3.43512</v>
      </c>
      <c r="CM46">
        <v>1.870228</v>
      </c>
      <c r="CN46">
        <v>1.771234</v>
      </c>
      <c r="CO46">
        <v>3.03</v>
      </c>
      <c r="CP46">
        <v>4.2338469999999999</v>
      </c>
      <c r="CQ46">
        <v>1.3710979999999999</v>
      </c>
      <c r="CR46">
        <v>3.57</v>
      </c>
      <c r="CS46">
        <v>2.3630529999999998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89.758568999999994</v>
      </c>
    </row>
    <row r="47" spans="1:114">
      <c r="A47" t="s">
        <v>89</v>
      </c>
      <c r="B47">
        <v>0</v>
      </c>
      <c r="C47">
        <v>41.828912000000003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86.924976000000001</v>
      </c>
      <c r="J47">
        <v>1.297388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147.214156</v>
      </c>
      <c r="Q47">
        <v>21.903790999999998</v>
      </c>
      <c r="R47">
        <v>44.326064000000002</v>
      </c>
      <c r="S47">
        <v>27.350811</v>
      </c>
      <c r="T47">
        <v>2.392833</v>
      </c>
      <c r="U47">
        <v>348.97500000000002</v>
      </c>
      <c r="V47">
        <v>14.253199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47.120925</v>
      </c>
      <c r="AH47">
        <v>0</v>
      </c>
      <c r="AI47">
        <v>0</v>
      </c>
      <c r="AJ47">
        <v>0</v>
      </c>
      <c r="AK47">
        <v>64.950986999999998</v>
      </c>
      <c r="AL47">
        <v>24.402000000000001</v>
      </c>
      <c r="AM47">
        <v>18.108732</v>
      </c>
      <c r="AN47">
        <v>1.0747679999999999</v>
      </c>
      <c r="AO47">
        <v>0</v>
      </c>
      <c r="AP47">
        <v>0.25619999999999998</v>
      </c>
      <c r="AQ47">
        <v>26.692062</v>
      </c>
      <c r="AR47">
        <v>47.472000000000001</v>
      </c>
      <c r="AS47">
        <v>36.506751000000001</v>
      </c>
      <c r="AT47">
        <v>20.001799999999999</v>
      </c>
      <c r="AU47">
        <v>0</v>
      </c>
      <c r="AV47">
        <v>0</v>
      </c>
      <c r="AW47">
        <v>55.017747999999997</v>
      </c>
      <c r="AX47">
        <v>5.1895509999999998</v>
      </c>
      <c r="AY47">
        <v>0</v>
      </c>
      <c r="AZ47">
        <f t="shared" si="0"/>
        <v>89.758494999999996</v>
      </c>
      <c r="BA47">
        <f t="shared" si="1"/>
        <v>3116.7982020000004</v>
      </c>
      <c r="BD47">
        <v>4.2938999999999998</v>
      </c>
      <c r="BE47">
        <v>0</v>
      </c>
      <c r="BF47">
        <v>1.6351000000000001E-2</v>
      </c>
      <c r="BG47">
        <v>0</v>
      </c>
      <c r="BH47">
        <v>7.4320000000000002E-3</v>
      </c>
      <c r="BI47">
        <v>0.83574999999999999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1.9522930000000001</v>
      </c>
      <c r="BR47">
        <v>4.2252549999999998</v>
      </c>
      <c r="BS47">
        <v>1.61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1.88</v>
      </c>
      <c r="CC47">
        <v>1.02</v>
      </c>
      <c r="CD47">
        <v>0.99</v>
      </c>
      <c r="CE47">
        <v>1.8</v>
      </c>
      <c r="CF47">
        <v>0.23</v>
      </c>
      <c r="CG47">
        <v>3.78</v>
      </c>
      <c r="CH47">
        <v>0</v>
      </c>
      <c r="CI47">
        <v>5.94</v>
      </c>
      <c r="CJ47">
        <v>1.95</v>
      </c>
      <c r="CK47">
        <v>1.85</v>
      </c>
      <c r="CL47">
        <v>3.43512</v>
      </c>
      <c r="CM47">
        <v>1.870228</v>
      </c>
      <c r="CN47">
        <v>1.771234</v>
      </c>
      <c r="CO47">
        <v>3.03</v>
      </c>
      <c r="CP47">
        <v>4.2338469999999999</v>
      </c>
      <c r="CQ47">
        <v>1.3710979999999999</v>
      </c>
      <c r="CR47">
        <v>3.57</v>
      </c>
      <c r="CS47">
        <v>2.3630529999999998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89.758494999999996</v>
      </c>
    </row>
    <row r="48" spans="1:114">
      <c r="A48" t="s">
        <v>90</v>
      </c>
      <c r="B48">
        <v>0</v>
      </c>
      <c r="C48">
        <v>41.828912000000003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86.924976000000001</v>
      </c>
      <c r="J48">
        <v>1.297388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147.214156</v>
      </c>
      <c r="Q48">
        <v>21.903790999999998</v>
      </c>
      <c r="R48">
        <v>44.326064000000002</v>
      </c>
      <c r="S48">
        <v>27.350811</v>
      </c>
      <c r="T48">
        <v>2.392833</v>
      </c>
      <c r="U48">
        <v>348.97500000000002</v>
      </c>
      <c r="V48">
        <v>14.253199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47.120925</v>
      </c>
      <c r="AH48">
        <v>0</v>
      </c>
      <c r="AI48">
        <v>0</v>
      </c>
      <c r="AJ48">
        <v>0</v>
      </c>
      <c r="AK48">
        <v>64.950986999999998</v>
      </c>
      <c r="AL48">
        <v>24.402000000000001</v>
      </c>
      <c r="AM48">
        <v>18.108732</v>
      </c>
      <c r="AN48">
        <v>1.0747679999999999</v>
      </c>
      <c r="AO48">
        <v>0</v>
      </c>
      <c r="AP48">
        <v>0.25619999999999998</v>
      </c>
      <c r="AQ48">
        <v>26.692062</v>
      </c>
      <c r="AR48">
        <v>47.472000000000001</v>
      </c>
      <c r="AS48">
        <v>36.506751000000001</v>
      </c>
      <c r="AT48">
        <v>20.001799999999999</v>
      </c>
      <c r="AU48">
        <v>0</v>
      </c>
      <c r="AV48">
        <v>0</v>
      </c>
      <c r="AW48">
        <v>55.017747999999997</v>
      </c>
      <c r="AX48">
        <v>5.1895509999999998</v>
      </c>
      <c r="AY48">
        <v>0</v>
      </c>
      <c r="AZ48">
        <f t="shared" si="0"/>
        <v>89.758494999999996</v>
      </c>
      <c r="BA48">
        <f t="shared" si="1"/>
        <v>3116.7982020000004</v>
      </c>
      <c r="BD48">
        <v>4.2938999999999998</v>
      </c>
      <c r="BE48">
        <v>0</v>
      </c>
      <c r="BF48">
        <v>1.6351000000000001E-2</v>
      </c>
      <c r="BG48">
        <v>0</v>
      </c>
      <c r="BH48">
        <v>7.4320000000000002E-3</v>
      </c>
      <c r="BI48">
        <v>0.83574999999999999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1.9522930000000001</v>
      </c>
      <c r="BR48">
        <v>4.2252549999999998</v>
      </c>
      <c r="BS48">
        <v>1.61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1.88</v>
      </c>
      <c r="CC48">
        <v>1.02</v>
      </c>
      <c r="CD48">
        <v>0.99</v>
      </c>
      <c r="CE48">
        <v>1.8</v>
      </c>
      <c r="CF48">
        <v>0.23</v>
      </c>
      <c r="CG48">
        <v>3.78</v>
      </c>
      <c r="CH48">
        <v>0</v>
      </c>
      <c r="CI48">
        <v>5.94</v>
      </c>
      <c r="CJ48">
        <v>1.95</v>
      </c>
      <c r="CK48">
        <v>1.85</v>
      </c>
      <c r="CL48">
        <v>3.43512</v>
      </c>
      <c r="CM48">
        <v>1.870228</v>
      </c>
      <c r="CN48">
        <v>1.771234</v>
      </c>
      <c r="CO48">
        <v>3.03</v>
      </c>
      <c r="CP48">
        <v>4.2338469999999999</v>
      </c>
      <c r="CQ48">
        <v>1.3710979999999999</v>
      </c>
      <c r="CR48">
        <v>3.57</v>
      </c>
      <c r="CS48">
        <v>2.3630529999999998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89.758494999999996</v>
      </c>
    </row>
    <row r="49" spans="1:114">
      <c r="A49" t="s">
        <v>91</v>
      </c>
      <c r="B49">
        <v>0</v>
      </c>
      <c r="C49">
        <v>41.828912000000003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86.924976000000001</v>
      </c>
      <c r="J49">
        <v>1.297388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147.214156</v>
      </c>
      <c r="Q49">
        <v>21.903790999999998</v>
      </c>
      <c r="R49">
        <v>44.326064000000002</v>
      </c>
      <c r="S49">
        <v>27.350811</v>
      </c>
      <c r="T49">
        <v>2.392833</v>
      </c>
      <c r="U49">
        <v>348.97500000000002</v>
      </c>
      <c r="V49">
        <v>14.253199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47.120925</v>
      </c>
      <c r="AH49">
        <v>0</v>
      </c>
      <c r="AI49">
        <v>0</v>
      </c>
      <c r="AJ49">
        <v>0</v>
      </c>
      <c r="AK49">
        <v>64.950986999999998</v>
      </c>
      <c r="AL49">
        <v>24.402000000000001</v>
      </c>
      <c r="AM49">
        <v>18.108732</v>
      </c>
      <c r="AN49">
        <v>1.0747679999999999</v>
      </c>
      <c r="AO49">
        <v>0</v>
      </c>
      <c r="AP49">
        <v>0.25619999999999998</v>
      </c>
      <c r="AQ49">
        <v>26.692062</v>
      </c>
      <c r="AR49">
        <v>47.472000000000001</v>
      </c>
      <c r="AS49">
        <v>36.506751000000001</v>
      </c>
      <c r="AT49">
        <v>20.001799999999999</v>
      </c>
      <c r="AU49">
        <v>0</v>
      </c>
      <c r="AV49">
        <v>0</v>
      </c>
      <c r="AW49">
        <v>55.017747999999997</v>
      </c>
      <c r="AX49">
        <v>5.1895509999999998</v>
      </c>
      <c r="AY49">
        <v>0</v>
      </c>
      <c r="AZ49">
        <f t="shared" si="0"/>
        <v>89.758494999999996</v>
      </c>
      <c r="BA49">
        <f t="shared" si="1"/>
        <v>3116.7982020000004</v>
      </c>
      <c r="BD49">
        <v>4.2938999999999998</v>
      </c>
      <c r="BE49">
        <v>0</v>
      </c>
      <c r="BF49">
        <v>1.6351000000000001E-2</v>
      </c>
      <c r="BG49">
        <v>0</v>
      </c>
      <c r="BH49">
        <v>7.4320000000000002E-3</v>
      </c>
      <c r="BI49">
        <v>0.83574999999999999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1.9522930000000001</v>
      </c>
      <c r="BR49">
        <v>4.2252549999999998</v>
      </c>
      <c r="BS49">
        <v>1.61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1.88</v>
      </c>
      <c r="CC49">
        <v>1.02</v>
      </c>
      <c r="CD49">
        <v>0.99</v>
      </c>
      <c r="CE49">
        <v>1.8</v>
      </c>
      <c r="CF49">
        <v>0.23</v>
      </c>
      <c r="CG49">
        <v>3.78</v>
      </c>
      <c r="CH49">
        <v>0</v>
      </c>
      <c r="CI49">
        <v>5.94</v>
      </c>
      <c r="CJ49">
        <v>1.95</v>
      </c>
      <c r="CK49">
        <v>1.85</v>
      </c>
      <c r="CL49">
        <v>3.43512</v>
      </c>
      <c r="CM49">
        <v>1.870228</v>
      </c>
      <c r="CN49">
        <v>1.771234</v>
      </c>
      <c r="CO49">
        <v>3.03</v>
      </c>
      <c r="CP49">
        <v>4.2338469999999999</v>
      </c>
      <c r="CQ49">
        <v>1.3710979999999999</v>
      </c>
      <c r="CR49">
        <v>3.57</v>
      </c>
      <c r="CS49">
        <v>2.3630529999999998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89.758494999999996</v>
      </c>
    </row>
    <row r="50" spans="1:114">
      <c r="A50" t="s">
        <v>92</v>
      </c>
      <c r="B50">
        <v>0</v>
      </c>
      <c r="C50">
        <v>41.828912000000003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86.924976000000001</v>
      </c>
      <c r="J50">
        <v>1.297388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147.214156</v>
      </c>
      <c r="Q50">
        <v>21.903790999999998</v>
      </c>
      <c r="R50">
        <v>44.326064000000002</v>
      </c>
      <c r="S50">
        <v>27.350811</v>
      </c>
      <c r="T50">
        <v>2.392833</v>
      </c>
      <c r="U50">
        <v>348.97500000000002</v>
      </c>
      <c r="V50">
        <v>14.253199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47.120925</v>
      </c>
      <c r="AH50">
        <v>0</v>
      </c>
      <c r="AI50">
        <v>0</v>
      </c>
      <c r="AJ50">
        <v>0</v>
      </c>
      <c r="AK50">
        <v>64.950986999999998</v>
      </c>
      <c r="AL50">
        <v>24.402000000000001</v>
      </c>
      <c r="AM50">
        <v>18.108732</v>
      </c>
      <c r="AN50">
        <v>1.0747679999999999</v>
      </c>
      <c r="AO50">
        <v>0</v>
      </c>
      <c r="AP50">
        <v>0.25619999999999998</v>
      </c>
      <c r="AQ50">
        <v>26.692062</v>
      </c>
      <c r="AR50">
        <v>47.472000000000001</v>
      </c>
      <c r="AS50">
        <v>36.506751000000001</v>
      </c>
      <c r="AT50">
        <v>20.001799999999999</v>
      </c>
      <c r="AU50">
        <v>0</v>
      </c>
      <c r="AV50">
        <v>0</v>
      </c>
      <c r="AW50">
        <v>55.017747999999997</v>
      </c>
      <c r="AX50">
        <v>5.1895509999999998</v>
      </c>
      <c r="AY50">
        <v>0</v>
      </c>
      <c r="AZ50">
        <f t="shared" si="0"/>
        <v>89.758494999999996</v>
      </c>
      <c r="BA50">
        <f t="shared" si="1"/>
        <v>3116.7982020000004</v>
      </c>
      <c r="BD50">
        <v>4.2938999999999998</v>
      </c>
      <c r="BE50">
        <v>0</v>
      </c>
      <c r="BF50">
        <v>1.6351000000000001E-2</v>
      </c>
      <c r="BG50">
        <v>0</v>
      </c>
      <c r="BH50">
        <v>7.4320000000000002E-3</v>
      </c>
      <c r="BI50">
        <v>0.83574999999999999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1.9522930000000001</v>
      </c>
      <c r="BR50">
        <v>4.2252549999999998</v>
      </c>
      <c r="BS50">
        <v>1.61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1.88</v>
      </c>
      <c r="CC50">
        <v>1.02</v>
      </c>
      <c r="CD50">
        <v>0.99</v>
      </c>
      <c r="CE50">
        <v>1.8</v>
      </c>
      <c r="CF50">
        <v>0.23</v>
      </c>
      <c r="CG50">
        <v>3.78</v>
      </c>
      <c r="CH50">
        <v>0</v>
      </c>
      <c r="CI50">
        <v>5.94</v>
      </c>
      <c r="CJ50">
        <v>1.95</v>
      </c>
      <c r="CK50">
        <v>1.85</v>
      </c>
      <c r="CL50">
        <v>3.43512</v>
      </c>
      <c r="CM50">
        <v>1.870228</v>
      </c>
      <c r="CN50">
        <v>1.771234</v>
      </c>
      <c r="CO50">
        <v>3.03</v>
      </c>
      <c r="CP50">
        <v>4.2338469999999999</v>
      </c>
      <c r="CQ50">
        <v>1.3710979999999999</v>
      </c>
      <c r="CR50">
        <v>3.57</v>
      </c>
      <c r="CS50">
        <v>2.3630529999999998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89.758494999999996</v>
      </c>
    </row>
    <row r="51" spans="1:114">
      <c r="A51" t="s">
        <v>93</v>
      </c>
      <c r="B51">
        <v>0</v>
      </c>
      <c r="C51">
        <v>41.081966999999999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84.330200000000005</v>
      </c>
      <c r="J51">
        <v>1.297388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147.214156</v>
      </c>
      <c r="Q51">
        <v>21.903790999999998</v>
      </c>
      <c r="R51">
        <v>44.326064000000002</v>
      </c>
      <c r="S51">
        <v>27.350811</v>
      </c>
      <c r="T51">
        <v>2.392833</v>
      </c>
      <c r="U51">
        <v>348.97500000000002</v>
      </c>
      <c r="V51">
        <v>14.253199</v>
      </c>
      <c r="W51">
        <v>46.399079999999998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47.120925</v>
      </c>
      <c r="AH51">
        <v>0</v>
      </c>
      <c r="AI51">
        <v>0</v>
      </c>
      <c r="AJ51">
        <v>0</v>
      </c>
      <c r="AK51">
        <v>64.950986999999998</v>
      </c>
      <c r="AL51">
        <v>24.402000000000001</v>
      </c>
      <c r="AM51">
        <v>18.108732</v>
      </c>
      <c r="AN51">
        <v>1.0747679999999999</v>
      </c>
      <c r="AO51">
        <v>0</v>
      </c>
      <c r="AP51">
        <v>0.25619999999999998</v>
      </c>
      <c r="AQ51">
        <v>26.692062</v>
      </c>
      <c r="AR51">
        <v>47.472000000000001</v>
      </c>
      <c r="AS51">
        <v>36.506751000000001</v>
      </c>
      <c r="AT51">
        <v>20.001799999999999</v>
      </c>
      <c r="AU51">
        <v>0</v>
      </c>
      <c r="AV51">
        <v>0</v>
      </c>
      <c r="AW51">
        <v>55.017747999999997</v>
      </c>
      <c r="AX51">
        <v>5.1895509999999998</v>
      </c>
      <c r="AY51">
        <v>0</v>
      </c>
      <c r="AZ51">
        <f t="shared" si="0"/>
        <v>89.768988000000007</v>
      </c>
      <c r="BA51">
        <f t="shared" si="1"/>
        <v>3113.4669740000004</v>
      </c>
      <c r="BD51">
        <v>4.2938999999999998</v>
      </c>
      <c r="BE51">
        <v>0</v>
      </c>
      <c r="BF51">
        <v>1.6053000000000001E-2</v>
      </c>
      <c r="BG51">
        <v>0</v>
      </c>
      <c r="BH51">
        <v>7.4320000000000002E-3</v>
      </c>
      <c r="BI51">
        <v>0.83574999999999999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1.9522930000000001</v>
      </c>
      <c r="BR51">
        <v>4.2252549999999998</v>
      </c>
      <c r="BS51">
        <v>1.61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1.88</v>
      </c>
      <c r="CC51">
        <v>1.02</v>
      </c>
      <c r="CD51">
        <v>0.99</v>
      </c>
      <c r="CE51">
        <v>1.8</v>
      </c>
      <c r="CF51">
        <v>0.23</v>
      </c>
      <c r="CG51">
        <v>3.78</v>
      </c>
      <c r="CH51">
        <v>0</v>
      </c>
      <c r="CI51">
        <v>5.94</v>
      </c>
      <c r="CJ51">
        <v>1.95</v>
      </c>
      <c r="CK51">
        <v>1.85</v>
      </c>
      <c r="CL51">
        <v>3.43512</v>
      </c>
      <c r="CM51">
        <v>1.870228</v>
      </c>
      <c r="CN51">
        <v>1.771234</v>
      </c>
      <c r="CO51">
        <v>3.03</v>
      </c>
      <c r="CP51">
        <v>4.2338469999999999</v>
      </c>
      <c r="CQ51">
        <v>1.3710979999999999</v>
      </c>
      <c r="CR51">
        <v>3.57</v>
      </c>
      <c r="CS51">
        <v>2.3738440000000001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89.768988000000007</v>
      </c>
    </row>
    <row r="52" spans="1:114">
      <c r="A52" t="s">
        <v>94</v>
      </c>
      <c r="B52">
        <v>0</v>
      </c>
      <c r="C52">
        <v>41.081966999999999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84.330200000000005</v>
      </c>
      <c r="J52">
        <v>1.297388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147.214156</v>
      </c>
      <c r="Q52">
        <v>21.903790999999998</v>
      </c>
      <c r="R52">
        <v>44.326064000000002</v>
      </c>
      <c r="S52">
        <v>27.350811</v>
      </c>
      <c r="T52">
        <v>2.392833</v>
      </c>
      <c r="U52">
        <v>348.97500000000002</v>
      </c>
      <c r="V52">
        <v>14.253199</v>
      </c>
      <c r="W52">
        <v>46.399079999999998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47.120925</v>
      </c>
      <c r="AH52">
        <v>0</v>
      </c>
      <c r="AI52">
        <v>0</v>
      </c>
      <c r="AJ52">
        <v>0</v>
      </c>
      <c r="AK52">
        <v>64.950986999999998</v>
      </c>
      <c r="AL52">
        <v>24.402000000000001</v>
      </c>
      <c r="AM52">
        <v>18.108732</v>
      </c>
      <c r="AN52">
        <v>1.0747679999999999</v>
      </c>
      <c r="AO52">
        <v>0</v>
      </c>
      <c r="AP52">
        <v>0.25619999999999998</v>
      </c>
      <c r="AQ52">
        <v>26.692062</v>
      </c>
      <c r="AR52">
        <v>47.472000000000001</v>
      </c>
      <c r="AS52">
        <v>36.506751000000001</v>
      </c>
      <c r="AT52">
        <v>20.001799999999999</v>
      </c>
      <c r="AU52">
        <v>0</v>
      </c>
      <c r="AV52">
        <v>0</v>
      </c>
      <c r="AW52">
        <v>55.017747999999997</v>
      </c>
      <c r="AX52">
        <v>5.1895509999999998</v>
      </c>
      <c r="AY52">
        <v>0</v>
      </c>
      <c r="AZ52">
        <f t="shared" si="0"/>
        <v>89.768988000000007</v>
      </c>
      <c r="BA52">
        <f t="shared" si="1"/>
        <v>3113.4669740000004</v>
      </c>
      <c r="BD52">
        <v>4.2938999999999998</v>
      </c>
      <c r="BE52">
        <v>0</v>
      </c>
      <c r="BF52">
        <v>1.6053000000000001E-2</v>
      </c>
      <c r="BG52">
        <v>0</v>
      </c>
      <c r="BH52">
        <v>7.4320000000000002E-3</v>
      </c>
      <c r="BI52">
        <v>0.83574999999999999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1.9522930000000001</v>
      </c>
      <c r="BR52">
        <v>4.2252549999999998</v>
      </c>
      <c r="BS52">
        <v>1.61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1.88</v>
      </c>
      <c r="CC52">
        <v>1.02</v>
      </c>
      <c r="CD52">
        <v>0.99</v>
      </c>
      <c r="CE52">
        <v>1.8</v>
      </c>
      <c r="CF52">
        <v>0.23</v>
      </c>
      <c r="CG52">
        <v>3.78</v>
      </c>
      <c r="CH52">
        <v>0</v>
      </c>
      <c r="CI52">
        <v>5.94</v>
      </c>
      <c r="CJ52">
        <v>1.95</v>
      </c>
      <c r="CK52">
        <v>1.85</v>
      </c>
      <c r="CL52">
        <v>3.43512</v>
      </c>
      <c r="CM52">
        <v>1.870228</v>
      </c>
      <c r="CN52">
        <v>1.771234</v>
      </c>
      <c r="CO52">
        <v>3.03</v>
      </c>
      <c r="CP52">
        <v>4.2338469999999999</v>
      </c>
      <c r="CQ52">
        <v>1.3710979999999999</v>
      </c>
      <c r="CR52">
        <v>3.57</v>
      </c>
      <c r="CS52">
        <v>2.3738440000000001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89.768988000000007</v>
      </c>
    </row>
    <row r="53" spans="1:114">
      <c r="A53" t="s">
        <v>95</v>
      </c>
      <c r="B53">
        <v>0</v>
      </c>
      <c r="C53">
        <v>41.081966999999999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84.330200000000005</v>
      </c>
      <c r="J53">
        <v>1.297388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147.214156</v>
      </c>
      <c r="Q53">
        <v>21.903790999999998</v>
      </c>
      <c r="R53">
        <v>44.326064000000002</v>
      </c>
      <c r="S53">
        <v>27.350811</v>
      </c>
      <c r="T53">
        <v>2.392833</v>
      </c>
      <c r="U53">
        <v>348.97500000000002</v>
      </c>
      <c r="V53">
        <v>14.253199</v>
      </c>
      <c r="W53">
        <v>46.399079999999998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47.120925</v>
      </c>
      <c r="AH53">
        <v>0</v>
      </c>
      <c r="AI53">
        <v>0</v>
      </c>
      <c r="AJ53">
        <v>0</v>
      </c>
      <c r="AK53">
        <v>64.950986999999998</v>
      </c>
      <c r="AL53">
        <v>12.782</v>
      </c>
      <c r="AM53">
        <v>18.108732</v>
      </c>
      <c r="AN53">
        <v>1.0747679999999999</v>
      </c>
      <c r="AO53">
        <v>0</v>
      </c>
      <c r="AP53">
        <v>0.25619999999999998</v>
      </c>
      <c r="AQ53">
        <v>26.692062</v>
      </c>
      <c r="AR53">
        <v>47.472000000000001</v>
      </c>
      <c r="AS53">
        <v>36.506751000000001</v>
      </c>
      <c r="AT53">
        <v>20.001799999999999</v>
      </c>
      <c r="AU53">
        <v>0</v>
      </c>
      <c r="AV53">
        <v>0</v>
      </c>
      <c r="AW53">
        <v>55.017747999999997</v>
      </c>
      <c r="AX53">
        <v>5.1895509999999998</v>
      </c>
      <c r="AY53">
        <v>0</v>
      </c>
      <c r="AZ53">
        <f t="shared" si="0"/>
        <v>89.860478000000001</v>
      </c>
      <c r="BA53">
        <f t="shared" si="1"/>
        <v>3101.9384640000007</v>
      </c>
      <c r="BD53">
        <v>4.2938999999999998</v>
      </c>
      <c r="BE53">
        <v>0</v>
      </c>
      <c r="BF53">
        <v>1.5979E-2</v>
      </c>
      <c r="BG53">
        <v>0</v>
      </c>
      <c r="BH53">
        <v>7.4320000000000002E-3</v>
      </c>
      <c r="BI53">
        <v>0.83574999999999999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1.9522930000000001</v>
      </c>
      <c r="BR53">
        <v>4.2252549999999998</v>
      </c>
      <c r="BS53">
        <v>1.61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1.9</v>
      </c>
      <c r="CC53">
        <v>1.02</v>
      </c>
      <c r="CD53">
        <v>0.99</v>
      </c>
      <c r="CE53">
        <v>1.8</v>
      </c>
      <c r="CF53">
        <v>0.23</v>
      </c>
      <c r="CG53">
        <v>3.78</v>
      </c>
      <c r="CH53">
        <v>0</v>
      </c>
      <c r="CI53">
        <v>5.94</v>
      </c>
      <c r="CJ53">
        <v>1.95</v>
      </c>
      <c r="CK53">
        <v>1.85</v>
      </c>
      <c r="CL53">
        <v>3.5066839999999999</v>
      </c>
      <c r="CM53">
        <v>1.870228</v>
      </c>
      <c r="CN53">
        <v>1.771234</v>
      </c>
      <c r="CO53">
        <v>3.03</v>
      </c>
      <c r="CP53">
        <v>4.2338469999999999</v>
      </c>
      <c r="CQ53">
        <v>1.3710979999999999</v>
      </c>
      <c r="CR53">
        <v>3.57</v>
      </c>
      <c r="CS53">
        <v>2.3738440000000001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89.860478000000001</v>
      </c>
    </row>
    <row r="54" spans="1:114">
      <c r="A54" t="s">
        <v>96</v>
      </c>
      <c r="B54">
        <v>0</v>
      </c>
      <c r="C54">
        <v>41.081966999999999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84.330200000000005</v>
      </c>
      <c r="J54">
        <v>1.297388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147.214156</v>
      </c>
      <c r="Q54">
        <v>21.903790999999998</v>
      </c>
      <c r="R54">
        <v>44.326064000000002</v>
      </c>
      <c r="S54">
        <v>27.350811</v>
      </c>
      <c r="T54">
        <v>2.392833</v>
      </c>
      <c r="U54">
        <v>348.97500000000002</v>
      </c>
      <c r="V54">
        <v>14.253199</v>
      </c>
      <c r="W54">
        <v>46.399079999999998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47.120925</v>
      </c>
      <c r="AH54">
        <v>0</v>
      </c>
      <c r="AI54">
        <v>0</v>
      </c>
      <c r="AJ54">
        <v>0</v>
      </c>
      <c r="AK54">
        <v>64.950986999999998</v>
      </c>
      <c r="AL54">
        <v>12.782</v>
      </c>
      <c r="AM54">
        <v>18.108732</v>
      </c>
      <c r="AN54">
        <v>1.0747679999999999</v>
      </c>
      <c r="AO54">
        <v>0</v>
      </c>
      <c r="AP54">
        <v>0.25619999999999998</v>
      </c>
      <c r="AQ54">
        <v>26.692062</v>
      </c>
      <c r="AR54">
        <v>47.472000000000001</v>
      </c>
      <c r="AS54">
        <v>36.506751000000001</v>
      </c>
      <c r="AT54">
        <v>20.001799999999999</v>
      </c>
      <c r="AU54">
        <v>0</v>
      </c>
      <c r="AV54">
        <v>0</v>
      </c>
      <c r="AW54">
        <v>55.017747999999997</v>
      </c>
      <c r="AX54">
        <v>5.1895509999999998</v>
      </c>
      <c r="AY54">
        <v>0</v>
      </c>
      <c r="AZ54">
        <f t="shared" si="0"/>
        <v>89.780477999999988</v>
      </c>
      <c r="BA54">
        <f t="shared" si="1"/>
        <v>3101.8584640000008</v>
      </c>
      <c r="BD54">
        <v>4.2938999999999998</v>
      </c>
      <c r="BE54">
        <v>0</v>
      </c>
      <c r="BF54">
        <v>1.5979E-2</v>
      </c>
      <c r="BG54">
        <v>0</v>
      </c>
      <c r="BH54">
        <v>7.4320000000000002E-3</v>
      </c>
      <c r="BI54">
        <v>0.83574999999999999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1.9522930000000001</v>
      </c>
      <c r="BR54">
        <v>4.2252549999999998</v>
      </c>
      <c r="BS54">
        <v>1.61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1.9</v>
      </c>
      <c r="CC54">
        <v>0.97</v>
      </c>
      <c r="CD54">
        <v>0.96</v>
      </c>
      <c r="CE54">
        <v>1.8</v>
      </c>
      <c r="CF54">
        <v>0.23</v>
      </c>
      <c r="CG54">
        <v>3.78</v>
      </c>
      <c r="CH54">
        <v>0</v>
      </c>
      <c r="CI54">
        <v>5.94</v>
      </c>
      <c r="CJ54">
        <v>1.95</v>
      </c>
      <c r="CK54">
        <v>1.85</v>
      </c>
      <c r="CL54">
        <v>3.5066839999999999</v>
      </c>
      <c r="CM54">
        <v>1.870228</v>
      </c>
      <c r="CN54">
        <v>1.771234</v>
      </c>
      <c r="CO54">
        <v>3.03</v>
      </c>
      <c r="CP54">
        <v>4.2338469999999999</v>
      </c>
      <c r="CQ54">
        <v>1.3710979999999999</v>
      </c>
      <c r="CR54">
        <v>3.57</v>
      </c>
      <c r="CS54">
        <v>2.3738440000000001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89.780477999999988</v>
      </c>
    </row>
    <row r="55" spans="1:114">
      <c r="A55" t="s">
        <v>97</v>
      </c>
      <c r="B55">
        <v>0</v>
      </c>
      <c r="C55">
        <v>40.584004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83.032813000000004</v>
      </c>
      <c r="J55">
        <v>1.297388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147.214156</v>
      </c>
      <c r="Q55">
        <v>21.903790999999998</v>
      </c>
      <c r="R55">
        <v>44.326064000000002</v>
      </c>
      <c r="S55">
        <v>27.350811</v>
      </c>
      <c r="T55">
        <v>2.392833</v>
      </c>
      <c r="U55">
        <v>348.97500000000002</v>
      </c>
      <c r="V55">
        <v>14.253199</v>
      </c>
      <c r="W55">
        <v>46.399079999999998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47.120925</v>
      </c>
      <c r="AH55">
        <v>21.513719999999999</v>
      </c>
      <c r="AI55">
        <v>0</v>
      </c>
      <c r="AJ55">
        <v>0</v>
      </c>
      <c r="AK55">
        <v>64.950986999999998</v>
      </c>
      <c r="AL55">
        <v>12.782</v>
      </c>
      <c r="AM55">
        <v>18.108732</v>
      </c>
      <c r="AN55">
        <v>1.0747679999999999</v>
      </c>
      <c r="AO55">
        <v>0</v>
      </c>
      <c r="AP55">
        <v>0.25619999999999998</v>
      </c>
      <c r="AQ55">
        <v>26.692062</v>
      </c>
      <c r="AR55">
        <v>52.991999999999997</v>
      </c>
      <c r="AS55">
        <v>36.506751000000001</v>
      </c>
      <c r="AT55">
        <v>20.001799999999999</v>
      </c>
      <c r="AU55">
        <v>0</v>
      </c>
      <c r="AV55">
        <v>0</v>
      </c>
      <c r="AW55">
        <v>55.017747999999997</v>
      </c>
      <c r="AX55">
        <v>5.1895509999999998</v>
      </c>
      <c r="AY55">
        <v>0</v>
      </c>
      <c r="AZ55">
        <f t="shared" si="0"/>
        <v>90.443563999999995</v>
      </c>
      <c r="BA55">
        <f t="shared" si="1"/>
        <v>3136.8971570000003</v>
      </c>
      <c r="BD55">
        <v>4.2938999999999998</v>
      </c>
      <c r="BE55">
        <v>0</v>
      </c>
      <c r="BF55">
        <v>1.5755999999999999E-2</v>
      </c>
      <c r="BG55">
        <v>0</v>
      </c>
      <c r="BH55">
        <v>7.4320000000000002E-3</v>
      </c>
      <c r="BI55">
        <v>0.83574999999999999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1.9522930000000001</v>
      </c>
      <c r="BR55">
        <v>4.2252549999999998</v>
      </c>
      <c r="BS55">
        <v>1.61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1.9</v>
      </c>
      <c r="CC55">
        <v>0.97</v>
      </c>
      <c r="CD55">
        <v>0.96</v>
      </c>
      <c r="CE55">
        <v>1.8</v>
      </c>
      <c r="CF55">
        <v>0.23</v>
      </c>
      <c r="CG55">
        <v>3.78</v>
      </c>
      <c r="CH55">
        <v>0.66330900000000004</v>
      </c>
      <c r="CI55">
        <v>5.94</v>
      </c>
      <c r="CJ55">
        <v>1.95</v>
      </c>
      <c r="CK55">
        <v>1.85</v>
      </c>
      <c r="CL55">
        <v>3.5066839999999999</v>
      </c>
      <c r="CM55">
        <v>1.870228</v>
      </c>
      <c r="CN55">
        <v>1.771234</v>
      </c>
      <c r="CO55">
        <v>3.03</v>
      </c>
      <c r="CP55">
        <v>4.2338469999999999</v>
      </c>
      <c r="CQ55">
        <v>1.3710979999999999</v>
      </c>
      <c r="CR55">
        <v>3.57</v>
      </c>
      <c r="CS55">
        <v>2.3738440000000001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90.443563999999995</v>
      </c>
    </row>
    <row r="56" spans="1:114">
      <c r="A56" t="s">
        <v>98</v>
      </c>
      <c r="B56">
        <v>0</v>
      </c>
      <c r="C56">
        <v>40.584004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83.032813000000004</v>
      </c>
      <c r="J56">
        <v>1.297388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147.214156</v>
      </c>
      <c r="Q56">
        <v>21.903790999999998</v>
      </c>
      <c r="R56">
        <v>44.326064000000002</v>
      </c>
      <c r="S56">
        <v>27.350811</v>
      </c>
      <c r="T56">
        <v>2.392833</v>
      </c>
      <c r="U56">
        <v>348.97500000000002</v>
      </c>
      <c r="V56">
        <v>14.253199</v>
      </c>
      <c r="W56">
        <v>46.399079999999998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47.120925</v>
      </c>
      <c r="AH56">
        <v>21.513719999999999</v>
      </c>
      <c r="AI56">
        <v>0</v>
      </c>
      <c r="AJ56">
        <v>0</v>
      </c>
      <c r="AK56">
        <v>64.950986999999998</v>
      </c>
      <c r="AL56">
        <v>12.782</v>
      </c>
      <c r="AM56">
        <v>18.108732</v>
      </c>
      <c r="AN56">
        <v>1.0747679999999999</v>
      </c>
      <c r="AO56">
        <v>0</v>
      </c>
      <c r="AP56">
        <v>0.25619999999999998</v>
      </c>
      <c r="AQ56">
        <v>26.692062</v>
      </c>
      <c r="AR56">
        <v>52.991999999999997</v>
      </c>
      <c r="AS56">
        <v>36.506751000000001</v>
      </c>
      <c r="AT56">
        <v>20.001799999999999</v>
      </c>
      <c r="AU56">
        <v>0</v>
      </c>
      <c r="AV56">
        <v>0</v>
      </c>
      <c r="AW56">
        <v>55.017747999999997</v>
      </c>
      <c r="AX56">
        <v>5.1895509999999998</v>
      </c>
      <c r="AY56">
        <v>0</v>
      </c>
      <c r="AZ56">
        <f t="shared" si="0"/>
        <v>90.443563999999995</v>
      </c>
      <c r="BA56">
        <f t="shared" si="1"/>
        <v>3136.8971570000003</v>
      </c>
      <c r="BD56">
        <v>4.2938999999999998</v>
      </c>
      <c r="BE56">
        <v>0</v>
      </c>
      <c r="BF56">
        <v>1.5755999999999999E-2</v>
      </c>
      <c r="BG56">
        <v>0</v>
      </c>
      <c r="BH56">
        <v>7.4320000000000002E-3</v>
      </c>
      <c r="BI56">
        <v>0.83574999999999999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1.9522930000000001</v>
      </c>
      <c r="BR56">
        <v>4.2252549999999998</v>
      </c>
      <c r="BS56">
        <v>1.61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1.9</v>
      </c>
      <c r="CC56">
        <v>0.97</v>
      </c>
      <c r="CD56">
        <v>0.96</v>
      </c>
      <c r="CE56">
        <v>1.8</v>
      </c>
      <c r="CF56">
        <v>0.23</v>
      </c>
      <c r="CG56">
        <v>3.78</v>
      </c>
      <c r="CH56">
        <v>0.66330900000000004</v>
      </c>
      <c r="CI56">
        <v>5.94</v>
      </c>
      <c r="CJ56">
        <v>1.95</v>
      </c>
      <c r="CK56">
        <v>1.85</v>
      </c>
      <c r="CL56">
        <v>3.5066839999999999</v>
      </c>
      <c r="CM56">
        <v>1.870228</v>
      </c>
      <c r="CN56">
        <v>1.771234</v>
      </c>
      <c r="CO56">
        <v>3.03</v>
      </c>
      <c r="CP56">
        <v>4.2338469999999999</v>
      </c>
      <c r="CQ56">
        <v>1.3710979999999999</v>
      </c>
      <c r="CR56">
        <v>3.57</v>
      </c>
      <c r="CS56">
        <v>2.3738440000000001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90.443563999999995</v>
      </c>
    </row>
    <row r="57" spans="1:114">
      <c r="A57" t="s">
        <v>99</v>
      </c>
      <c r="B57">
        <v>0</v>
      </c>
      <c r="C57">
        <v>40.584004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83.032813000000004</v>
      </c>
      <c r="J57">
        <v>1.297388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147.214156</v>
      </c>
      <c r="Q57">
        <v>21.903790999999998</v>
      </c>
      <c r="R57">
        <v>44.326064000000002</v>
      </c>
      <c r="S57">
        <v>27.350811</v>
      </c>
      <c r="T57">
        <v>2.392833</v>
      </c>
      <c r="U57">
        <v>348.97500000000002</v>
      </c>
      <c r="V57">
        <v>14.253199</v>
      </c>
      <c r="W57">
        <v>46.399079999999998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47.120925</v>
      </c>
      <c r="AH57">
        <v>21.513719999999999</v>
      </c>
      <c r="AI57">
        <v>0</v>
      </c>
      <c r="AJ57">
        <v>0</v>
      </c>
      <c r="AK57">
        <v>64.950986999999998</v>
      </c>
      <c r="AL57">
        <v>12.782</v>
      </c>
      <c r="AM57">
        <v>18.108732</v>
      </c>
      <c r="AN57">
        <v>1.0747679999999999</v>
      </c>
      <c r="AO57">
        <v>0</v>
      </c>
      <c r="AP57">
        <v>0.25619999999999998</v>
      </c>
      <c r="AQ57">
        <v>26.692062</v>
      </c>
      <c r="AR57">
        <v>47.472000000000001</v>
      </c>
      <c r="AS57">
        <v>36.506751000000001</v>
      </c>
      <c r="AT57">
        <v>20.001799999999999</v>
      </c>
      <c r="AU57">
        <v>0</v>
      </c>
      <c r="AV57">
        <v>0</v>
      </c>
      <c r="AW57">
        <v>55.017747999999997</v>
      </c>
      <c r="AX57">
        <v>5.1895509999999998</v>
      </c>
      <c r="AY57">
        <v>0</v>
      </c>
      <c r="AZ57">
        <f t="shared" si="0"/>
        <v>90.443563999999995</v>
      </c>
      <c r="BA57">
        <f t="shared" si="1"/>
        <v>3131.3771570000004</v>
      </c>
      <c r="BD57">
        <v>4.2938999999999998</v>
      </c>
      <c r="BE57">
        <v>0</v>
      </c>
      <c r="BF57">
        <v>1.5755999999999999E-2</v>
      </c>
      <c r="BG57">
        <v>0</v>
      </c>
      <c r="BH57">
        <v>7.4320000000000002E-3</v>
      </c>
      <c r="BI57">
        <v>0.83574999999999999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1.9522930000000001</v>
      </c>
      <c r="BR57">
        <v>4.2252549999999998</v>
      </c>
      <c r="BS57">
        <v>1.61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1.9</v>
      </c>
      <c r="CC57">
        <v>0.97</v>
      </c>
      <c r="CD57">
        <v>0.96</v>
      </c>
      <c r="CE57">
        <v>1.8</v>
      </c>
      <c r="CF57">
        <v>0.23</v>
      </c>
      <c r="CG57">
        <v>3.78</v>
      </c>
      <c r="CH57">
        <v>0.66330900000000004</v>
      </c>
      <c r="CI57">
        <v>5.94</v>
      </c>
      <c r="CJ57">
        <v>1.95</v>
      </c>
      <c r="CK57">
        <v>1.85</v>
      </c>
      <c r="CL57">
        <v>3.5066839999999999</v>
      </c>
      <c r="CM57">
        <v>1.870228</v>
      </c>
      <c r="CN57">
        <v>1.771234</v>
      </c>
      <c r="CO57">
        <v>3.03</v>
      </c>
      <c r="CP57">
        <v>4.2338469999999999</v>
      </c>
      <c r="CQ57">
        <v>1.3710979999999999</v>
      </c>
      <c r="CR57">
        <v>3.57</v>
      </c>
      <c r="CS57">
        <v>2.3738440000000001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90.443563999999995</v>
      </c>
    </row>
    <row r="58" spans="1:114">
      <c r="A58" t="s">
        <v>100</v>
      </c>
      <c r="B58">
        <v>0</v>
      </c>
      <c r="C58">
        <v>40.584004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83.032813000000004</v>
      </c>
      <c r="J58">
        <v>1.297388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147.214156</v>
      </c>
      <c r="Q58">
        <v>21.903790999999998</v>
      </c>
      <c r="R58">
        <v>44.326064000000002</v>
      </c>
      <c r="S58">
        <v>27.350811</v>
      </c>
      <c r="T58">
        <v>2.392833</v>
      </c>
      <c r="U58">
        <v>348.97500000000002</v>
      </c>
      <c r="V58">
        <v>14.253199</v>
      </c>
      <c r="W58">
        <v>46.399079999999998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47.120925</v>
      </c>
      <c r="AH58">
        <v>21.513719999999999</v>
      </c>
      <c r="AI58">
        <v>0</v>
      </c>
      <c r="AJ58">
        <v>0</v>
      </c>
      <c r="AK58">
        <v>64.950986999999998</v>
      </c>
      <c r="AL58">
        <v>12.782</v>
      </c>
      <c r="AM58">
        <v>18.108732</v>
      </c>
      <c r="AN58">
        <v>1.0747679999999999</v>
      </c>
      <c r="AO58">
        <v>0</v>
      </c>
      <c r="AP58">
        <v>0.25619999999999998</v>
      </c>
      <c r="AQ58">
        <v>26.692062</v>
      </c>
      <c r="AR58">
        <v>47.472000000000001</v>
      </c>
      <c r="AS58">
        <v>36.506751000000001</v>
      </c>
      <c r="AT58">
        <v>20.001799999999999</v>
      </c>
      <c r="AU58">
        <v>0</v>
      </c>
      <c r="AV58">
        <v>0</v>
      </c>
      <c r="AW58">
        <v>55.017747999999997</v>
      </c>
      <c r="AX58">
        <v>5.1895509999999998</v>
      </c>
      <c r="AY58">
        <v>0</v>
      </c>
      <c r="AZ58">
        <f t="shared" si="0"/>
        <v>90.443563999999995</v>
      </c>
      <c r="BA58">
        <f t="shared" si="1"/>
        <v>3131.3771570000004</v>
      </c>
      <c r="BD58">
        <v>4.2938999999999998</v>
      </c>
      <c r="BE58">
        <v>0</v>
      </c>
      <c r="BF58">
        <v>1.5755999999999999E-2</v>
      </c>
      <c r="BG58">
        <v>0</v>
      </c>
      <c r="BH58">
        <v>7.4320000000000002E-3</v>
      </c>
      <c r="BI58">
        <v>0.83574999999999999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1.9522930000000001</v>
      </c>
      <c r="BR58">
        <v>4.2252549999999998</v>
      </c>
      <c r="BS58">
        <v>1.61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1.9</v>
      </c>
      <c r="CC58">
        <v>0.97</v>
      </c>
      <c r="CD58">
        <v>0.96</v>
      </c>
      <c r="CE58">
        <v>1.8</v>
      </c>
      <c r="CF58">
        <v>0.23</v>
      </c>
      <c r="CG58">
        <v>3.78</v>
      </c>
      <c r="CH58">
        <v>0.66330900000000004</v>
      </c>
      <c r="CI58">
        <v>5.94</v>
      </c>
      <c r="CJ58">
        <v>1.95</v>
      </c>
      <c r="CK58">
        <v>1.85</v>
      </c>
      <c r="CL58">
        <v>3.5066839999999999</v>
      </c>
      <c r="CM58">
        <v>1.870228</v>
      </c>
      <c r="CN58">
        <v>1.771234</v>
      </c>
      <c r="CO58">
        <v>3.03</v>
      </c>
      <c r="CP58">
        <v>4.2338469999999999</v>
      </c>
      <c r="CQ58">
        <v>1.3710979999999999</v>
      </c>
      <c r="CR58">
        <v>3.57</v>
      </c>
      <c r="CS58">
        <v>2.3738440000000001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90.443563999999995</v>
      </c>
    </row>
    <row r="59" spans="1:114">
      <c r="A59" t="s">
        <v>101</v>
      </c>
      <c r="B59">
        <v>0</v>
      </c>
      <c r="C59">
        <v>40.086041000000002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83.032813000000004</v>
      </c>
      <c r="J59">
        <v>1.297388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147.214156</v>
      </c>
      <c r="Q59">
        <v>21.903790999999998</v>
      </c>
      <c r="R59">
        <v>44.326064000000002</v>
      </c>
      <c r="S59">
        <v>27.350811</v>
      </c>
      <c r="T59">
        <v>2.392833</v>
      </c>
      <c r="U59">
        <v>348.97500000000002</v>
      </c>
      <c r="V59">
        <v>14.253199</v>
      </c>
      <c r="W59">
        <v>46.399079999999998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18.975594000000001</v>
      </c>
      <c r="AF59">
        <v>9.1372370000000007</v>
      </c>
      <c r="AG59">
        <v>47.120925</v>
      </c>
      <c r="AH59">
        <v>21.513719999999999</v>
      </c>
      <c r="AI59">
        <v>0</v>
      </c>
      <c r="AJ59">
        <v>0</v>
      </c>
      <c r="AK59">
        <v>64.950986999999998</v>
      </c>
      <c r="AL59">
        <v>12.782</v>
      </c>
      <c r="AM59">
        <v>18.108732</v>
      </c>
      <c r="AN59">
        <v>1.0747679999999999</v>
      </c>
      <c r="AO59">
        <v>0</v>
      </c>
      <c r="AP59">
        <v>0.25619999999999998</v>
      </c>
      <c r="AQ59">
        <v>26.692062</v>
      </c>
      <c r="AR59">
        <v>47.472000000000001</v>
      </c>
      <c r="AS59">
        <v>36.506751000000001</v>
      </c>
      <c r="AT59">
        <v>20.001799999999999</v>
      </c>
      <c r="AU59">
        <v>0</v>
      </c>
      <c r="AV59">
        <v>0</v>
      </c>
      <c r="AW59">
        <v>55.017747999999997</v>
      </c>
      <c r="AX59">
        <v>5.1895509999999998</v>
      </c>
      <c r="AY59">
        <v>0</v>
      </c>
      <c r="AZ59">
        <f t="shared" si="0"/>
        <v>90.443563999999995</v>
      </c>
      <c r="BA59">
        <f t="shared" si="1"/>
        <v>3149.8547880000006</v>
      </c>
      <c r="BD59">
        <v>4.2938999999999998</v>
      </c>
      <c r="BE59">
        <v>0</v>
      </c>
      <c r="BF59">
        <v>1.5755999999999999E-2</v>
      </c>
      <c r="BG59">
        <v>0</v>
      </c>
      <c r="BH59">
        <v>7.4320000000000002E-3</v>
      </c>
      <c r="BI59">
        <v>0.83574999999999999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1.9522930000000001</v>
      </c>
      <c r="BR59">
        <v>4.2252549999999998</v>
      </c>
      <c r="BS59">
        <v>1.61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1.9</v>
      </c>
      <c r="CC59">
        <v>0.97</v>
      </c>
      <c r="CD59">
        <v>0.96</v>
      </c>
      <c r="CE59">
        <v>1.8</v>
      </c>
      <c r="CF59">
        <v>0.23</v>
      </c>
      <c r="CG59">
        <v>3.78</v>
      </c>
      <c r="CH59">
        <v>0.66330900000000004</v>
      </c>
      <c r="CI59">
        <v>5.94</v>
      </c>
      <c r="CJ59">
        <v>1.95</v>
      </c>
      <c r="CK59">
        <v>1.85</v>
      </c>
      <c r="CL59">
        <v>3.5066839999999999</v>
      </c>
      <c r="CM59">
        <v>1.870228</v>
      </c>
      <c r="CN59">
        <v>1.771234</v>
      </c>
      <c r="CO59">
        <v>3.03</v>
      </c>
      <c r="CP59">
        <v>4.2338469999999999</v>
      </c>
      <c r="CQ59">
        <v>1.3710979999999999</v>
      </c>
      <c r="CR59">
        <v>3.57</v>
      </c>
      <c r="CS59">
        <v>2.3738440000000001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90.443563999999995</v>
      </c>
    </row>
    <row r="60" spans="1:114">
      <c r="A60" t="s">
        <v>102</v>
      </c>
      <c r="B60">
        <v>0</v>
      </c>
      <c r="C60">
        <v>40.086041000000002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83.032813000000004</v>
      </c>
      <c r="J60">
        <v>1.297388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147.214156</v>
      </c>
      <c r="Q60">
        <v>21.903790999999998</v>
      </c>
      <c r="R60">
        <v>44.326064000000002</v>
      </c>
      <c r="S60">
        <v>27.350811</v>
      </c>
      <c r="T60">
        <v>2.392833</v>
      </c>
      <c r="U60">
        <v>348.97500000000002</v>
      </c>
      <c r="V60">
        <v>14.253199</v>
      </c>
      <c r="W60">
        <v>46.399079999999998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18.975594000000001</v>
      </c>
      <c r="AF60">
        <v>9.1372370000000007</v>
      </c>
      <c r="AG60">
        <v>47.120925</v>
      </c>
      <c r="AH60">
        <v>21.513719999999999</v>
      </c>
      <c r="AI60">
        <v>0</v>
      </c>
      <c r="AJ60">
        <v>0</v>
      </c>
      <c r="AK60">
        <v>64.950986999999998</v>
      </c>
      <c r="AL60">
        <v>12.782</v>
      </c>
      <c r="AM60">
        <v>18.108732</v>
      </c>
      <c r="AN60">
        <v>1.0747679999999999</v>
      </c>
      <c r="AO60">
        <v>0</v>
      </c>
      <c r="AP60">
        <v>0.25619999999999998</v>
      </c>
      <c r="AQ60">
        <v>26.692062</v>
      </c>
      <c r="AR60">
        <v>47.472000000000001</v>
      </c>
      <c r="AS60">
        <v>36.506751000000001</v>
      </c>
      <c r="AT60">
        <v>20.001799999999999</v>
      </c>
      <c r="AU60">
        <v>0</v>
      </c>
      <c r="AV60">
        <v>0</v>
      </c>
      <c r="AW60">
        <v>55.017747999999997</v>
      </c>
      <c r="AX60">
        <v>5.1895509999999998</v>
      </c>
      <c r="AY60">
        <v>0</v>
      </c>
      <c r="AZ60">
        <f t="shared" si="0"/>
        <v>90.443563999999995</v>
      </c>
      <c r="BA60">
        <f t="shared" si="1"/>
        <v>3149.8547880000006</v>
      </c>
      <c r="BD60">
        <v>4.2938999999999998</v>
      </c>
      <c r="BE60">
        <v>0</v>
      </c>
      <c r="BF60">
        <v>1.5755999999999999E-2</v>
      </c>
      <c r="BG60">
        <v>0</v>
      </c>
      <c r="BH60">
        <v>7.4320000000000002E-3</v>
      </c>
      <c r="BI60">
        <v>0.83574999999999999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1.9522930000000001</v>
      </c>
      <c r="BR60">
        <v>4.2252549999999998</v>
      </c>
      <c r="BS60">
        <v>1.61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1.9</v>
      </c>
      <c r="CC60">
        <v>0.97</v>
      </c>
      <c r="CD60">
        <v>0.96</v>
      </c>
      <c r="CE60">
        <v>1.8</v>
      </c>
      <c r="CF60">
        <v>0.23</v>
      </c>
      <c r="CG60">
        <v>3.78</v>
      </c>
      <c r="CH60">
        <v>0.66330900000000004</v>
      </c>
      <c r="CI60">
        <v>5.94</v>
      </c>
      <c r="CJ60">
        <v>1.95</v>
      </c>
      <c r="CK60">
        <v>1.85</v>
      </c>
      <c r="CL60">
        <v>3.5066839999999999</v>
      </c>
      <c r="CM60">
        <v>1.870228</v>
      </c>
      <c r="CN60">
        <v>1.771234</v>
      </c>
      <c r="CO60">
        <v>3.03</v>
      </c>
      <c r="CP60">
        <v>4.2338469999999999</v>
      </c>
      <c r="CQ60">
        <v>1.3710979999999999</v>
      </c>
      <c r="CR60">
        <v>3.57</v>
      </c>
      <c r="CS60">
        <v>2.3738440000000001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90.443563999999995</v>
      </c>
    </row>
    <row r="61" spans="1:114">
      <c r="A61" t="s">
        <v>103</v>
      </c>
      <c r="B61">
        <v>0</v>
      </c>
      <c r="C61">
        <v>40.086041000000002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83.032813000000004</v>
      </c>
      <c r="J61">
        <v>1.297388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147.214156</v>
      </c>
      <c r="Q61">
        <v>21.903790999999998</v>
      </c>
      <c r="R61">
        <v>44.326064000000002</v>
      </c>
      <c r="S61">
        <v>27.350811</v>
      </c>
      <c r="T61">
        <v>2.392833</v>
      </c>
      <c r="U61">
        <v>348.97500000000002</v>
      </c>
      <c r="V61">
        <v>14.253199</v>
      </c>
      <c r="W61">
        <v>46.399079999999998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18.975594000000001</v>
      </c>
      <c r="AF61">
        <v>9.1372370000000007</v>
      </c>
      <c r="AG61">
        <v>47.120925</v>
      </c>
      <c r="AH61">
        <v>21.513719999999999</v>
      </c>
      <c r="AI61">
        <v>0</v>
      </c>
      <c r="AJ61">
        <v>0</v>
      </c>
      <c r="AK61">
        <v>64.950986999999998</v>
      </c>
      <c r="AL61">
        <v>36.021999999999998</v>
      </c>
      <c r="AM61">
        <v>18.108732</v>
      </c>
      <c r="AN61">
        <v>1.0747679999999999</v>
      </c>
      <c r="AO61">
        <v>0</v>
      </c>
      <c r="AP61">
        <v>0.25619999999999998</v>
      </c>
      <c r="AQ61">
        <v>26.692062</v>
      </c>
      <c r="AR61">
        <v>47.472000000000001</v>
      </c>
      <c r="AS61">
        <v>36.506751000000001</v>
      </c>
      <c r="AT61">
        <v>20.001799999999999</v>
      </c>
      <c r="AU61">
        <v>0</v>
      </c>
      <c r="AV61">
        <v>0</v>
      </c>
      <c r="AW61">
        <v>55.017747999999997</v>
      </c>
      <c r="AX61">
        <v>5.1895509999999998</v>
      </c>
      <c r="AY61">
        <v>0</v>
      </c>
      <c r="AZ61">
        <f t="shared" si="0"/>
        <v>90.443564999999992</v>
      </c>
      <c r="BA61">
        <f t="shared" si="1"/>
        <v>3173.0947890000002</v>
      </c>
      <c r="BD61">
        <v>4.2938999999999998</v>
      </c>
      <c r="BE61">
        <v>0</v>
      </c>
      <c r="BF61">
        <v>1.5755999999999999E-2</v>
      </c>
      <c r="BG61">
        <v>0</v>
      </c>
      <c r="BH61">
        <v>7.4320000000000002E-3</v>
      </c>
      <c r="BI61">
        <v>0.83574999999999999</v>
      </c>
      <c r="BJ61">
        <v>0</v>
      </c>
      <c r="BK61">
        <v>1.0068000000000001E-2</v>
      </c>
      <c r="BL61">
        <v>0</v>
      </c>
      <c r="BM61">
        <v>9.9080000000000001E-3</v>
      </c>
      <c r="BN61">
        <v>0</v>
      </c>
      <c r="BO61">
        <v>2.0099999999999998</v>
      </c>
      <c r="BP61">
        <v>2.1800000000000002</v>
      </c>
      <c r="BQ61">
        <v>1.9522930000000001</v>
      </c>
      <c r="BR61">
        <v>4.2252549999999998</v>
      </c>
      <c r="BS61">
        <v>1.61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1.9</v>
      </c>
      <c r="CC61">
        <v>0.97</v>
      </c>
      <c r="CD61">
        <v>0.96</v>
      </c>
      <c r="CE61">
        <v>1.8</v>
      </c>
      <c r="CF61">
        <v>0.23</v>
      </c>
      <c r="CG61">
        <v>3.78</v>
      </c>
      <c r="CH61">
        <v>0.66330900000000004</v>
      </c>
      <c r="CI61">
        <v>5.94</v>
      </c>
      <c r="CJ61">
        <v>1.95</v>
      </c>
      <c r="CK61">
        <v>1.85</v>
      </c>
      <c r="CL61">
        <v>3.5066839999999999</v>
      </c>
      <c r="CM61">
        <v>1.870228</v>
      </c>
      <c r="CN61">
        <v>1.771234</v>
      </c>
      <c r="CO61">
        <v>3.03</v>
      </c>
      <c r="CP61">
        <v>4.2338469999999999</v>
      </c>
      <c r="CQ61">
        <v>1.3710979999999999</v>
      </c>
      <c r="CR61">
        <v>3.57</v>
      </c>
      <c r="CS61">
        <v>2.3738440000000001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90.443564999999992</v>
      </c>
    </row>
    <row r="62" spans="1:114">
      <c r="A62" t="s">
        <v>104</v>
      </c>
      <c r="B62">
        <v>0</v>
      </c>
      <c r="C62">
        <v>40.086041000000002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83.032813000000004</v>
      </c>
      <c r="J62">
        <v>1.297388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147.214156</v>
      </c>
      <c r="Q62">
        <v>21.903790999999998</v>
      </c>
      <c r="R62">
        <v>44.326064000000002</v>
      </c>
      <c r="S62">
        <v>27.350811</v>
      </c>
      <c r="T62">
        <v>2.392833</v>
      </c>
      <c r="U62">
        <v>348.97500000000002</v>
      </c>
      <c r="V62">
        <v>14.253199</v>
      </c>
      <c r="W62">
        <v>46.399079999999998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18.975594000000001</v>
      </c>
      <c r="AF62">
        <v>9.1372370000000007</v>
      </c>
      <c r="AG62">
        <v>47.120925</v>
      </c>
      <c r="AH62">
        <v>21.513719999999999</v>
      </c>
      <c r="AI62">
        <v>0</v>
      </c>
      <c r="AJ62">
        <v>0</v>
      </c>
      <c r="AK62">
        <v>64.950986999999998</v>
      </c>
      <c r="AL62">
        <v>83.664000000000001</v>
      </c>
      <c r="AM62">
        <v>18.108732</v>
      </c>
      <c r="AN62">
        <v>1.0747679999999999</v>
      </c>
      <c r="AO62">
        <v>0</v>
      </c>
      <c r="AP62">
        <v>0.25619999999999998</v>
      </c>
      <c r="AQ62">
        <v>26.692062</v>
      </c>
      <c r="AR62">
        <v>47.472000000000001</v>
      </c>
      <c r="AS62">
        <v>36.506751000000001</v>
      </c>
      <c r="AT62">
        <v>20.001799999999999</v>
      </c>
      <c r="AU62">
        <v>0</v>
      </c>
      <c r="AV62">
        <v>0</v>
      </c>
      <c r="AW62">
        <v>55.017747999999997</v>
      </c>
      <c r="AX62">
        <v>5.1895509999999998</v>
      </c>
      <c r="AY62">
        <v>0</v>
      </c>
      <c r="AZ62">
        <f t="shared" si="0"/>
        <v>90.393340999999978</v>
      </c>
      <c r="BA62">
        <f t="shared" si="1"/>
        <v>3220.6865650000004</v>
      </c>
      <c r="BD62">
        <v>4.2938999999999998</v>
      </c>
      <c r="BE62">
        <v>0</v>
      </c>
      <c r="BF62">
        <v>1.5532000000000001E-2</v>
      </c>
      <c r="BG62">
        <v>0</v>
      </c>
      <c r="BH62">
        <v>7.4320000000000002E-3</v>
      </c>
      <c r="BI62">
        <v>0.83574999999999999</v>
      </c>
      <c r="BJ62">
        <v>0</v>
      </c>
      <c r="BK62">
        <v>1.0068000000000001E-2</v>
      </c>
      <c r="BL62">
        <v>0</v>
      </c>
      <c r="BM62">
        <v>9.9080000000000001E-3</v>
      </c>
      <c r="BN62">
        <v>0</v>
      </c>
      <c r="BO62">
        <v>2.0099999999999998</v>
      </c>
      <c r="BP62">
        <v>2.1800000000000002</v>
      </c>
      <c r="BQ62">
        <v>1.9522930000000001</v>
      </c>
      <c r="BR62">
        <v>4.2252549999999998</v>
      </c>
      <c r="BS62">
        <v>1.61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1.9</v>
      </c>
      <c r="CC62">
        <v>0.94</v>
      </c>
      <c r="CD62">
        <v>0.94</v>
      </c>
      <c r="CE62">
        <v>1.8</v>
      </c>
      <c r="CF62">
        <v>0.23</v>
      </c>
      <c r="CG62">
        <v>3.78</v>
      </c>
      <c r="CH62">
        <v>0.66330900000000004</v>
      </c>
      <c r="CI62">
        <v>5.94</v>
      </c>
      <c r="CJ62">
        <v>1.95</v>
      </c>
      <c r="CK62">
        <v>1.85</v>
      </c>
      <c r="CL62">
        <v>3.5066839999999999</v>
      </c>
      <c r="CM62">
        <v>1.870228</v>
      </c>
      <c r="CN62">
        <v>1.771234</v>
      </c>
      <c r="CO62">
        <v>3.03</v>
      </c>
      <c r="CP62">
        <v>4.2338469999999999</v>
      </c>
      <c r="CQ62">
        <v>1.3710979999999999</v>
      </c>
      <c r="CR62">
        <v>3.57</v>
      </c>
      <c r="CS62">
        <v>2.3738440000000001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90.393340999999978</v>
      </c>
    </row>
    <row r="63" spans="1:114">
      <c r="A63" t="s">
        <v>105</v>
      </c>
      <c r="B63">
        <v>0</v>
      </c>
      <c r="C63">
        <v>39.837059000000004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83.032813000000004</v>
      </c>
      <c r="J63">
        <v>1.297388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147.214156</v>
      </c>
      <c r="Q63">
        <v>21.903790999999998</v>
      </c>
      <c r="R63">
        <v>44.326064000000002</v>
      </c>
      <c r="S63">
        <v>27.350811</v>
      </c>
      <c r="T63">
        <v>2.392833</v>
      </c>
      <c r="U63">
        <v>348.97500000000002</v>
      </c>
      <c r="V63">
        <v>14.253199</v>
      </c>
      <c r="W63">
        <v>46.399079999999998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18.975594000000001</v>
      </c>
      <c r="AF63">
        <v>9.1372370000000007</v>
      </c>
      <c r="AG63">
        <v>47.120925</v>
      </c>
      <c r="AH63">
        <v>21.513719999999999</v>
      </c>
      <c r="AI63">
        <v>0</v>
      </c>
      <c r="AJ63">
        <v>0</v>
      </c>
      <c r="AK63">
        <v>64.950986999999998</v>
      </c>
      <c r="AL63">
        <v>83.664000000000001</v>
      </c>
      <c r="AM63">
        <v>18.108732</v>
      </c>
      <c r="AN63">
        <v>1.0747679999999999</v>
      </c>
      <c r="AO63">
        <v>0</v>
      </c>
      <c r="AP63">
        <v>0.25619999999999998</v>
      </c>
      <c r="AQ63">
        <v>26.692062</v>
      </c>
      <c r="AR63">
        <v>47.472000000000001</v>
      </c>
      <c r="AS63">
        <v>36.506751000000001</v>
      </c>
      <c r="AT63">
        <v>20.001799999999999</v>
      </c>
      <c r="AU63">
        <v>0</v>
      </c>
      <c r="AV63">
        <v>0</v>
      </c>
      <c r="AW63">
        <v>55.017747999999997</v>
      </c>
      <c r="AX63">
        <v>5.1895509999999998</v>
      </c>
      <c r="AY63">
        <v>0</v>
      </c>
      <c r="AZ63">
        <f t="shared" si="0"/>
        <v>90.393340999999978</v>
      </c>
      <c r="BA63">
        <f t="shared" si="1"/>
        <v>3220.4375830000004</v>
      </c>
      <c r="BD63">
        <v>4.2938999999999998</v>
      </c>
      <c r="BE63">
        <v>0</v>
      </c>
      <c r="BF63">
        <v>1.5532000000000001E-2</v>
      </c>
      <c r="BG63">
        <v>0</v>
      </c>
      <c r="BH63">
        <v>7.4320000000000002E-3</v>
      </c>
      <c r="BI63">
        <v>0.83574999999999999</v>
      </c>
      <c r="BJ63">
        <v>0</v>
      </c>
      <c r="BK63">
        <v>1.0068000000000001E-2</v>
      </c>
      <c r="BL63">
        <v>0</v>
      </c>
      <c r="BM63">
        <v>9.9080000000000001E-3</v>
      </c>
      <c r="BN63">
        <v>0</v>
      </c>
      <c r="BO63">
        <v>2.0099999999999998</v>
      </c>
      <c r="BP63">
        <v>2.1800000000000002</v>
      </c>
      <c r="BQ63">
        <v>1.9522930000000001</v>
      </c>
      <c r="BR63">
        <v>4.2252549999999998</v>
      </c>
      <c r="BS63">
        <v>1.61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1.9</v>
      </c>
      <c r="CC63">
        <v>0.94</v>
      </c>
      <c r="CD63">
        <v>0.94</v>
      </c>
      <c r="CE63">
        <v>1.8</v>
      </c>
      <c r="CF63">
        <v>0.23</v>
      </c>
      <c r="CG63">
        <v>3.78</v>
      </c>
      <c r="CH63">
        <v>0.66330900000000004</v>
      </c>
      <c r="CI63">
        <v>5.94</v>
      </c>
      <c r="CJ63">
        <v>1.95</v>
      </c>
      <c r="CK63">
        <v>1.85</v>
      </c>
      <c r="CL63">
        <v>3.5066839999999999</v>
      </c>
      <c r="CM63">
        <v>1.870228</v>
      </c>
      <c r="CN63">
        <v>1.771234</v>
      </c>
      <c r="CO63">
        <v>3.03</v>
      </c>
      <c r="CP63">
        <v>4.2338469999999999</v>
      </c>
      <c r="CQ63">
        <v>1.3710979999999999</v>
      </c>
      <c r="CR63">
        <v>3.57</v>
      </c>
      <c r="CS63">
        <v>2.3738440000000001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90.393340999999978</v>
      </c>
    </row>
    <row r="64" spans="1:114">
      <c r="A64" t="s">
        <v>106</v>
      </c>
      <c r="B64">
        <v>0</v>
      </c>
      <c r="C64">
        <v>39.837059000000004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83.032813000000004</v>
      </c>
      <c r="J64">
        <v>1.297388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147.214156</v>
      </c>
      <c r="Q64">
        <v>21.903790999999998</v>
      </c>
      <c r="R64">
        <v>44.326064000000002</v>
      </c>
      <c r="S64">
        <v>27.350811</v>
      </c>
      <c r="T64">
        <v>2.392833</v>
      </c>
      <c r="U64">
        <v>348.97500000000002</v>
      </c>
      <c r="V64">
        <v>14.253199</v>
      </c>
      <c r="W64">
        <v>46.399079999999998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18.975594000000001</v>
      </c>
      <c r="AF64">
        <v>9.1372370000000007</v>
      </c>
      <c r="AG64">
        <v>47.120925</v>
      </c>
      <c r="AH64">
        <v>21.513719999999999</v>
      </c>
      <c r="AI64">
        <v>0</v>
      </c>
      <c r="AJ64">
        <v>0</v>
      </c>
      <c r="AK64">
        <v>64.950986999999998</v>
      </c>
      <c r="AL64">
        <v>83.664000000000001</v>
      </c>
      <c r="AM64">
        <v>18.108732</v>
      </c>
      <c r="AN64">
        <v>1.0747679999999999</v>
      </c>
      <c r="AO64">
        <v>0</v>
      </c>
      <c r="AP64">
        <v>0.25619999999999998</v>
      </c>
      <c r="AQ64">
        <v>26.692062</v>
      </c>
      <c r="AR64">
        <v>47.472000000000001</v>
      </c>
      <c r="AS64">
        <v>36.506751000000001</v>
      </c>
      <c r="AT64">
        <v>20.001799999999999</v>
      </c>
      <c r="AU64">
        <v>0</v>
      </c>
      <c r="AV64">
        <v>0</v>
      </c>
      <c r="AW64">
        <v>55.017747999999997</v>
      </c>
      <c r="AX64">
        <v>5.1895509999999998</v>
      </c>
      <c r="AY64">
        <v>0</v>
      </c>
      <c r="AZ64">
        <f t="shared" si="0"/>
        <v>90.393340999999978</v>
      </c>
      <c r="BA64">
        <f t="shared" si="1"/>
        <v>3220.4375830000004</v>
      </c>
      <c r="BD64">
        <v>4.2938999999999998</v>
      </c>
      <c r="BE64">
        <v>0</v>
      </c>
      <c r="BF64">
        <v>1.5532000000000001E-2</v>
      </c>
      <c r="BG64">
        <v>0</v>
      </c>
      <c r="BH64">
        <v>7.4320000000000002E-3</v>
      </c>
      <c r="BI64">
        <v>0.83574999999999999</v>
      </c>
      <c r="BJ64">
        <v>0</v>
      </c>
      <c r="BK64">
        <v>1.0068000000000001E-2</v>
      </c>
      <c r="BL64">
        <v>0</v>
      </c>
      <c r="BM64">
        <v>9.9080000000000001E-3</v>
      </c>
      <c r="BN64">
        <v>0</v>
      </c>
      <c r="BO64">
        <v>2.0099999999999998</v>
      </c>
      <c r="BP64">
        <v>2.1800000000000002</v>
      </c>
      <c r="BQ64">
        <v>1.9522930000000001</v>
      </c>
      <c r="BR64">
        <v>4.2252549999999998</v>
      </c>
      <c r="BS64">
        <v>1.61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1.9</v>
      </c>
      <c r="CC64">
        <v>0.94</v>
      </c>
      <c r="CD64">
        <v>0.94</v>
      </c>
      <c r="CE64">
        <v>1.8</v>
      </c>
      <c r="CF64">
        <v>0.23</v>
      </c>
      <c r="CG64">
        <v>3.78</v>
      </c>
      <c r="CH64">
        <v>0.66330900000000004</v>
      </c>
      <c r="CI64">
        <v>5.94</v>
      </c>
      <c r="CJ64">
        <v>1.95</v>
      </c>
      <c r="CK64">
        <v>1.85</v>
      </c>
      <c r="CL64">
        <v>3.5066839999999999</v>
      </c>
      <c r="CM64">
        <v>1.870228</v>
      </c>
      <c r="CN64">
        <v>1.771234</v>
      </c>
      <c r="CO64">
        <v>3.03</v>
      </c>
      <c r="CP64">
        <v>4.2338469999999999</v>
      </c>
      <c r="CQ64">
        <v>1.3710979999999999</v>
      </c>
      <c r="CR64">
        <v>3.57</v>
      </c>
      <c r="CS64">
        <v>2.3738440000000001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90.393340999999978</v>
      </c>
    </row>
    <row r="65" spans="1:114">
      <c r="A65" t="s">
        <v>107</v>
      </c>
      <c r="B65">
        <v>0</v>
      </c>
      <c r="C65">
        <v>39.837059000000004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83.032813000000004</v>
      </c>
      <c r="J65">
        <v>1.297388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147.214156</v>
      </c>
      <c r="Q65">
        <v>21.903790999999998</v>
      </c>
      <c r="R65">
        <v>44.326064000000002</v>
      </c>
      <c r="S65">
        <v>27.350811</v>
      </c>
      <c r="T65">
        <v>2.392833</v>
      </c>
      <c r="U65">
        <v>348.97500000000002</v>
      </c>
      <c r="V65">
        <v>14.253199</v>
      </c>
      <c r="W65">
        <v>46.399079999999998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18.975594000000001</v>
      </c>
      <c r="AF65">
        <v>9.1372370000000007</v>
      </c>
      <c r="AG65">
        <v>47.120925</v>
      </c>
      <c r="AH65">
        <v>21.513719999999999</v>
      </c>
      <c r="AI65">
        <v>0</v>
      </c>
      <c r="AJ65">
        <v>0</v>
      </c>
      <c r="AK65">
        <v>64.950986999999998</v>
      </c>
      <c r="AL65">
        <v>83.664000000000001</v>
      </c>
      <c r="AM65">
        <v>18.108732</v>
      </c>
      <c r="AN65">
        <v>1.0747679999999999</v>
      </c>
      <c r="AO65">
        <v>0</v>
      </c>
      <c r="AP65">
        <v>0.64049999999999996</v>
      </c>
      <c r="AQ65">
        <v>26.692062</v>
      </c>
      <c r="AR65">
        <v>47.472000000000001</v>
      </c>
      <c r="AS65">
        <v>36.506751000000001</v>
      </c>
      <c r="AT65">
        <v>20.001799999999999</v>
      </c>
      <c r="AU65">
        <v>0</v>
      </c>
      <c r="AV65">
        <v>0</v>
      </c>
      <c r="AW65">
        <v>55.017747999999997</v>
      </c>
      <c r="AX65">
        <v>5.1895509999999998</v>
      </c>
      <c r="AY65">
        <v>0</v>
      </c>
      <c r="AZ65">
        <f t="shared" si="0"/>
        <v>88.158123999999987</v>
      </c>
      <c r="BA65">
        <f t="shared" si="1"/>
        <v>3218.5866660000006</v>
      </c>
      <c r="BD65">
        <v>4.2938999999999998</v>
      </c>
      <c r="BE65">
        <v>0</v>
      </c>
      <c r="BF65">
        <v>1.5532000000000001E-2</v>
      </c>
      <c r="BG65">
        <v>0</v>
      </c>
      <c r="BH65">
        <v>7.4320000000000002E-3</v>
      </c>
      <c r="BI65">
        <v>0.83574999999999999</v>
      </c>
      <c r="BJ65">
        <v>0</v>
      </c>
      <c r="BK65">
        <v>1.0068000000000001E-2</v>
      </c>
      <c r="BL65">
        <v>0</v>
      </c>
      <c r="BM65">
        <v>9.9080000000000001E-3</v>
      </c>
      <c r="BN65">
        <v>0</v>
      </c>
      <c r="BO65">
        <v>2.0099999999999998</v>
      </c>
      <c r="BP65">
        <v>2.1800000000000002</v>
      </c>
      <c r="BQ65">
        <v>1.9522930000000001</v>
      </c>
      <c r="BR65">
        <v>4.2252549999999998</v>
      </c>
      <c r="BS65">
        <v>1.61</v>
      </c>
      <c r="BT65">
        <v>0</v>
      </c>
      <c r="BU65">
        <v>2.9693329999999998</v>
      </c>
      <c r="BV65">
        <v>1.341844</v>
      </c>
      <c r="BW65">
        <v>9.34</v>
      </c>
      <c r="BX65">
        <v>1.987125</v>
      </c>
      <c r="BY65">
        <v>0.25</v>
      </c>
      <c r="BZ65">
        <v>1.938104</v>
      </c>
      <c r="CA65">
        <v>3.5116900000000002</v>
      </c>
      <c r="CB65">
        <v>1.9</v>
      </c>
      <c r="CC65">
        <v>0.94</v>
      </c>
      <c r="CD65">
        <v>0.94</v>
      </c>
      <c r="CE65">
        <v>1.8</v>
      </c>
      <c r="CF65">
        <v>0.23</v>
      </c>
      <c r="CG65">
        <v>3.78</v>
      </c>
      <c r="CH65">
        <v>0.66330900000000004</v>
      </c>
      <c r="CI65">
        <v>5.94</v>
      </c>
      <c r="CJ65">
        <v>1.95</v>
      </c>
      <c r="CK65">
        <v>1.85</v>
      </c>
      <c r="CL65">
        <v>3.5424669999999998</v>
      </c>
      <c r="CM65">
        <v>1.870228</v>
      </c>
      <c r="CN65">
        <v>1.771234</v>
      </c>
      <c r="CO65">
        <v>3.03</v>
      </c>
      <c r="CP65">
        <v>4.2338469999999999</v>
      </c>
      <c r="CQ65">
        <v>1.3710979999999999</v>
      </c>
      <c r="CR65">
        <v>3.57</v>
      </c>
      <c r="CS65">
        <v>2.3738440000000001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88.158123999999987</v>
      </c>
    </row>
    <row r="66" spans="1:114">
      <c r="A66" t="s">
        <v>108</v>
      </c>
      <c r="B66">
        <v>0</v>
      </c>
      <c r="C66">
        <v>39.837059000000004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83.032813000000004</v>
      </c>
      <c r="J66">
        <v>1.297388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147.214156</v>
      </c>
      <c r="Q66">
        <v>21.903790999999998</v>
      </c>
      <c r="R66">
        <v>44.326064000000002</v>
      </c>
      <c r="S66">
        <v>27.350811</v>
      </c>
      <c r="T66">
        <v>2.392833</v>
      </c>
      <c r="U66">
        <v>348.97500000000002</v>
      </c>
      <c r="V66">
        <v>14.253199</v>
      </c>
      <c r="W66">
        <v>46.399079999999998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18.975594000000001</v>
      </c>
      <c r="AF66">
        <v>9.1372370000000007</v>
      </c>
      <c r="AG66">
        <v>47.120925</v>
      </c>
      <c r="AH66">
        <v>21.513719999999999</v>
      </c>
      <c r="AI66">
        <v>0</v>
      </c>
      <c r="AJ66">
        <v>0</v>
      </c>
      <c r="AK66">
        <v>64.950986999999998</v>
      </c>
      <c r="AL66">
        <v>36.021999999999998</v>
      </c>
      <c r="AM66">
        <v>18.108732</v>
      </c>
      <c r="AN66">
        <v>1.0747679999999999</v>
      </c>
      <c r="AO66">
        <v>0</v>
      </c>
      <c r="AP66">
        <v>0.64049999999999996</v>
      </c>
      <c r="AQ66">
        <v>13.346030000000001</v>
      </c>
      <c r="AR66">
        <v>47.472000000000001</v>
      </c>
      <c r="AS66">
        <v>36.506751000000001</v>
      </c>
      <c r="AT66">
        <v>20.001799999999999</v>
      </c>
      <c r="AU66">
        <v>0</v>
      </c>
      <c r="AV66">
        <v>0</v>
      </c>
      <c r="AW66">
        <v>55.017747999999997</v>
      </c>
      <c r="AX66">
        <v>5.1895509999999998</v>
      </c>
      <c r="AY66">
        <v>0</v>
      </c>
      <c r="AZ66">
        <f t="shared" si="0"/>
        <v>88.158123999999987</v>
      </c>
      <c r="BA66">
        <f t="shared" si="1"/>
        <v>3157.5986340000004</v>
      </c>
      <c r="BD66">
        <v>4.2938999999999998</v>
      </c>
      <c r="BE66">
        <v>0</v>
      </c>
      <c r="BF66">
        <v>1.5532000000000001E-2</v>
      </c>
      <c r="BG66">
        <v>0</v>
      </c>
      <c r="BH66">
        <v>7.4320000000000002E-3</v>
      </c>
      <c r="BI66">
        <v>0.83574999999999999</v>
      </c>
      <c r="BJ66">
        <v>0</v>
      </c>
      <c r="BK66">
        <v>1.0068000000000001E-2</v>
      </c>
      <c r="BL66">
        <v>0</v>
      </c>
      <c r="BM66">
        <v>9.9080000000000001E-3</v>
      </c>
      <c r="BN66">
        <v>0</v>
      </c>
      <c r="BO66">
        <v>2.0099999999999998</v>
      </c>
      <c r="BP66">
        <v>2.1800000000000002</v>
      </c>
      <c r="BQ66">
        <v>1.9522930000000001</v>
      </c>
      <c r="BR66">
        <v>4.2252549999999998</v>
      </c>
      <c r="BS66">
        <v>1.61</v>
      </c>
      <c r="BT66">
        <v>0</v>
      </c>
      <c r="BU66">
        <v>2.9693329999999998</v>
      </c>
      <c r="BV66">
        <v>1.341844</v>
      </c>
      <c r="BW66">
        <v>9.34</v>
      </c>
      <c r="BX66">
        <v>1.987125</v>
      </c>
      <c r="BY66">
        <v>0.25</v>
      </c>
      <c r="BZ66">
        <v>1.938104</v>
      </c>
      <c r="CA66">
        <v>3.5116900000000002</v>
      </c>
      <c r="CB66">
        <v>1.9</v>
      </c>
      <c r="CC66">
        <v>0.94</v>
      </c>
      <c r="CD66">
        <v>0.94</v>
      </c>
      <c r="CE66">
        <v>1.8</v>
      </c>
      <c r="CF66">
        <v>0.23</v>
      </c>
      <c r="CG66">
        <v>3.78</v>
      </c>
      <c r="CH66">
        <v>0.66330900000000004</v>
      </c>
      <c r="CI66">
        <v>5.94</v>
      </c>
      <c r="CJ66">
        <v>1.95</v>
      </c>
      <c r="CK66">
        <v>1.85</v>
      </c>
      <c r="CL66">
        <v>3.5424669999999998</v>
      </c>
      <c r="CM66">
        <v>1.870228</v>
      </c>
      <c r="CN66">
        <v>1.771234</v>
      </c>
      <c r="CO66">
        <v>3.03</v>
      </c>
      <c r="CP66">
        <v>4.2338469999999999</v>
      </c>
      <c r="CQ66">
        <v>1.3710979999999999</v>
      </c>
      <c r="CR66">
        <v>3.57</v>
      </c>
      <c r="CS66">
        <v>2.3738440000000001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88.158123999999987</v>
      </c>
    </row>
    <row r="67" spans="1:114">
      <c r="A67" t="s">
        <v>109</v>
      </c>
      <c r="B67">
        <v>0</v>
      </c>
      <c r="C67">
        <v>39.837059000000004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83.032813000000004</v>
      </c>
      <c r="J67">
        <v>1.297388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147.214156</v>
      </c>
      <c r="Q67">
        <v>21.903790999999998</v>
      </c>
      <c r="R67">
        <v>44.326064000000002</v>
      </c>
      <c r="S67">
        <v>27.350811</v>
      </c>
      <c r="T67">
        <v>2.392833</v>
      </c>
      <c r="U67">
        <v>348.97500000000002</v>
      </c>
      <c r="V67">
        <v>14.253199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18.975594000000001</v>
      </c>
      <c r="AF67">
        <v>9.1372370000000007</v>
      </c>
      <c r="AG67">
        <v>47.120925</v>
      </c>
      <c r="AH67">
        <v>21.513719999999999</v>
      </c>
      <c r="AI67">
        <v>0</v>
      </c>
      <c r="AJ67">
        <v>0</v>
      </c>
      <c r="AK67">
        <v>64.950986999999998</v>
      </c>
      <c r="AL67">
        <v>12.782</v>
      </c>
      <c r="AM67">
        <v>18.108732</v>
      </c>
      <c r="AN67">
        <v>1.053695</v>
      </c>
      <c r="AO67">
        <v>0</v>
      </c>
      <c r="AP67">
        <v>6.4050000000000002</v>
      </c>
      <c r="AQ67">
        <v>13.346030000000001</v>
      </c>
      <c r="AR67">
        <v>47.472000000000001</v>
      </c>
      <c r="AS67">
        <v>36.506751000000001</v>
      </c>
      <c r="AT67">
        <v>20.001799999999999</v>
      </c>
      <c r="AU67">
        <v>0</v>
      </c>
      <c r="AV67">
        <v>0</v>
      </c>
      <c r="AW67">
        <v>55.017747999999997</v>
      </c>
      <c r="AX67">
        <v>5.1895509999999998</v>
      </c>
      <c r="AY67">
        <v>0</v>
      </c>
      <c r="AZ67">
        <f t="shared" si="0"/>
        <v>88.136543999999986</v>
      </c>
      <c r="BA67">
        <f t="shared" si="1"/>
        <v>3133.5266810000012</v>
      </c>
      <c r="BD67">
        <v>4.2938999999999998</v>
      </c>
      <c r="BE67">
        <v>0</v>
      </c>
      <c r="BF67">
        <v>1.5532000000000001E-2</v>
      </c>
      <c r="BG67">
        <v>0</v>
      </c>
      <c r="BH67">
        <v>7.4320000000000002E-3</v>
      </c>
      <c r="BI67">
        <v>0.83574999999999999</v>
      </c>
      <c r="BJ67">
        <v>0</v>
      </c>
      <c r="BK67">
        <v>1.0068000000000001E-2</v>
      </c>
      <c r="BL67">
        <v>0</v>
      </c>
      <c r="BM67">
        <v>9.9080000000000001E-3</v>
      </c>
      <c r="BN67">
        <v>0</v>
      </c>
      <c r="BO67">
        <v>2.0099999999999998</v>
      </c>
      <c r="BP67">
        <v>2.1800000000000002</v>
      </c>
      <c r="BQ67">
        <v>1.9522930000000001</v>
      </c>
      <c r="BR67">
        <v>4.2252549999999998</v>
      </c>
      <c r="BS67">
        <v>1.61</v>
      </c>
      <c r="BT67">
        <v>0</v>
      </c>
      <c r="BU67">
        <v>2.9693329999999998</v>
      </c>
      <c r="BV67">
        <v>1.341844</v>
      </c>
      <c r="BW67">
        <v>9.34</v>
      </c>
      <c r="BX67">
        <v>1.987125</v>
      </c>
      <c r="BY67">
        <v>0.25</v>
      </c>
      <c r="BZ67">
        <v>1.938104</v>
      </c>
      <c r="CA67">
        <v>3.5116900000000002</v>
      </c>
      <c r="CB67">
        <v>1.9</v>
      </c>
      <c r="CC67">
        <v>0.94</v>
      </c>
      <c r="CD67">
        <v>0.94</v>
      </c>
      <c r="CE67">
        <v>1.8</v>
      </c>
      <c r="CF67">
        <v>0.23</v>
      </c>
      <c r="CG67">
        <v>3.78</v>
      </c>
      <c r="CH67">
        <v>0.66330900000000004</v>
      </c>
      <c r="CI67">
        <v>5.94</v>
      </c>
      <c r="CJ67">
        <v>1.95</v>
      </c>
      <c r="CK67">
        <v>1.85</v>
      </c>
      <c r="CL67">
        <v>3.5424669999999998</v>
      </c>
      <c r="CM67">
        <v>1.870228</v>
      </c>
      <c r="CN67">
        <v>1.771234</v>
      </c>
      <c r="CO67">
        <v>3.03</v>
      </c>
      <c r="CP67">
        <v>4.2338469999999999</v>
      </c>
      <c r="CQ67">
        <v>1.3710979999999999</v>
      </c>
      <c r="CR67">
        <v>3.57</v>
      </c>
      <c r="CS67">
        <v>2.3522639999999999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88.136543999999986</v>
      </c>
    </row>
    <row r="68" spans="1:114">
      <c r="A68" t="s">
        <v>110</v>
      </c>
      <c r="B68">
        <v>0</v>
      </c>
      <c r="C68">
        <v>39.837059000000004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83.032813000000004</v>
      </c>
      <c r="J68">
        <v>1.297388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147.214156</v>
      </c>
      <c r="Q68">
        <v>21.903790999999998</v>
      </c>
      <c r="R68">
        <v>44.326064000000002</v>
      </c>
      <c r="S68">
        <v>27.350811</v>
      </c>
      <c r="T68">
        <v>2.392833</v>
      </c>
      <c r="U68">
        <v>348.97500000000002</v>
      </c>
      <c r="V68">
        <v>14.253199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10.456189</v>
      </c>
      <c r="AE68">
        <v>18.975594000000001</v>
      </c>
      <c r="AF68">
        <v>9.1372370000000007</v>
      </c>
      <c r="AG68">
        <v>47.120925</v>
      </c>
      <c r="AH68">
        <v>21.513719999999999</v>
      </c>
      <c r="AI68">
        <v>0</v>
      </c>
      <c r="AJ68">
        <v>0</v>
      </c>
      <c r="AK68">
        <v>64.950986999999998</v>
      </c>
      <c r="AL68">
        <v>12.782</v>
      </c>
      <c r="AM68">
        <v>18.108732</v>
      </c>
      <c r="AN68">
        <v>1.053695</v>
      </c>
      <c r="AO68">
        <v>0</v>
      </c>
      <c r="AP68">
        <v>5.8925999999999998</v>
      </c>
      <c r="AQ68">
        <v>13.346030000000001</v>
      </c>
      <c r="AR68">
        <v>47.472000000000001</v>
      </c>
      <c r="AS68">
        <v>36.506751000000001</v>
      </c>
      <c r="AT68">
        <v>20.001799999999999</v>
      </c>
      <c r="AU68">
        <v>0</v>
      </c>
      <c r="AV68">
        <v>0</v>
      </c>
      <c r="AW68">
        <v>55.017747999999997</v>
      </c>
      <c r="AX68">
        <v>5.1895509999999998</v>
      </c>
      <c r="AY68">
        <v>0</v>
      </c>
      <c r="AZ68">
        <f t="shared" ref="AZ68:AZ98" si="3">DJ68</f>
        <v>88.136543999999986</v>
      </c>
      <c r="BA68">
        <f t="shared" ref="BA68:BA98" si="4">SUM(B68:AZ68)</f>
        <v>3143.4704700000011</v>
      </c>
      <c r="BD68">
        <v>4.2938999999999998</v>
      </c>
      <c r="BE68">
        <v>0</v>
      </c>
      <c r="BF68">
        <v>1.5532000000000001E-2</v>
      </c>
      <c r="BG68">
        <v>0</v>
      </c>
      <c r="BH68">
        <v>7.4320000000000002E-3</v>
      </c>
      <c r="BI68">
        <v>0.83574999999999999</v>
      </c>
      <c r="BJ68">
        <v>0</v>
      </c>
      <c r="BK68">
        <v>1.0068000000000001E-2</v>
      </c>
      <c r="BL68">
        <v>0</v>
      </c>
      <c r="BM68">
        <v>9.9080000000000001E-3</v>
      </c>
      <c r="BN68">
        <v>0</v>
      </c>
      <c r="BO68">
        <v>2.0099999999999998</v>
      </c>
      <c r="BP68">
        <v>2.1800000000000002</v>
      </c>
      <c r="BQ68">
        <v>1.9522930000000001</v>
      </c>
      <c r="BR68">
        <v>4.2252549999999998</v>
      </c>
      <c r="BS68">
        <v>1.61</v>
      </c>
      <c r="BT68">
        <v>0</v>
      </c>
      <c r="BU68">
        <v>2.9693329999999998</v>
      </c>
      <c r="BV68">
        <v>1.341844</v>
      </c>
      <c r="BW68">
        <v>9.34</v>
      </c>
      <c r="BX68">
        <v>1.987125</v>
      </c>
      <c r="BY68">
        <v>0.25</v>
      </c>
      <c r="BZ68">
        <v>1.938104</v>
      </c>
      <c r="CA68">
        <v>3.5116900000000002</v>
      </c>
      <c r="CB68">
        <v>1.9</v>
      </c>
      <c r="CC68">
        <v>0.94</v>
      </c>
      <c r="CD68">
        <v>0.94</v>
      </c>
      <c r="CE68">
        <v>1.8</v>
      </c>
      <c r="CF68">
        <v>0.23</v>
      </c>
      <c r="CG68">
        <v>3.78</v>
      </c>
      <c r="CH68">
        <v>0.66330900000000004</v>
      </c>
      <c r="CI68">
        <v>5.94</v>
      </c>
      <c r="CJ68">
        <v>1.95</v>
      </c>
      <c r="CK68">
        <v>1.85</v>
      </c>
      <c r="CL68">
        <v>3.5424669999999998</v>
      </c>
      <c r="CM68">
        <v>1.870228</v>
      </c>
      <c r="CN68">
        <v>1.771234</v>
      </c>
      <c r="CO68">
        <v>3.03</v>
      </c>
      <c r="CP68">
        <v>4.2338469999999999</v>
      </c>
      <c r="CQ68">
        <v>1.3710979999999999</v>
      </c>
      <c r="CR68">
        <v>3.57</v>
      </c>
      <c r="CS68">
        <v>2.3522639999999999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88.136543999999986</v>
      </c>
    </row>
    <row r="69" spans="1:114">
      <c r="A69" t="s">
        <v>111</v>
      </c>
      <c r="B69">
        <v>0</v>
      </c>
      <c r="C69">
        <v>39.837059000000004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83.032813000000004</v>
      </c>
      <c r="J69">
        <v>1.297388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147.214156</v>
      </c>
      <c r="Q69">
        <v>21.903790999999998</v>
      </c>
      <c r="R69">
        <v>44.326064000000002</v>
      </c>
      <c r="S69">
        <v>27.350811</v>
      </c>
      <c r="T69">
        <v>2.392833</v>
      </c>
      <c r="U69">
        <v>348.97500000000002</v>
      </c>
      <c r="V69">
        <v>14.253199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10.456189</v>
      </c>
      <c r="AE69">
        <v>18.975594000000001</v>
      </c>
      <c r="AF69">
        <v>9.1372370000000007</v>
      </c>
      <c r="AG69">
        <v>47.120925</v>
      </c>
      <c r="AH69">
        <v>43.027439999999999</v>
      </c>
      <c r="AI69">
        <v>0</v>
      </c>
      <c r="AJ69">
        <v>0</v>
      </c>
      <c r="AK69">
        <v>64.950986999999998</v>
      </c>
      <c r="AL69">
        <v>12.782</v>
      </c>
      <c r="AM69">
        <v>18.108732</v>
      </c>
      <c r="AN69">
        <v>1.053695</v>
      </c>
      <c r="AO69">
        <v>0</v>
      </c>
      <c r="AP69">
        <v>5.7645</v>
      </c>
      <c r="AQ69">
        <v>13.346030000000001</v>
      </c>
      <c r="AR69">
        <v>47.472000000000001</v>
      </c>
      <c r="AS69">
        <v>36.506751000000001</v>
      </c>
      <c r="AT69">
        <v>20.001799999999999</v>
      </c>
      <c r="AU69">
        <v>0</v>
      </c>
      <c r="AV69">
        <v>0</v>
      </c>
      <c r="AW69">
        <v>55.017747999999997</v>
      </c>
      <c r="AX69">
        <v>5.1895509999999998</v>
      </c>
      <c r="AY69">
        <v>0</v>
      </c>
      <c r="AZ69">
        <f t="shared" si="3"/>
        <v>88.799853999999996</v>
      </c>
      <c r="BA69">
        <f t="shared" si="4"/>
        <v>3165.519400000001</v>
      </c>
      <c r="BD69">
        <v>4.2938999999999998</v>
      </c>
      <c r="BE69">
        <v>0</v>
      </c>
      <c r="BF69">
        <v>1.5532000000000001E-2</v>
      </c>
      <c r="BG69">
        <v>0</v>
      </c>
      <c r="BH69">
        <v>7.4320000000000002E-3</v>
      </c>
      <c r="BI69">
        <v>0.83574999999999999</v>
      </c>
      <c r="BJ69">
        <v>0</v>
      </c>
      <c r="BK69">
        <v>1.0068000000000001E-2</v>
      </c>
      <c r="BL69">
        <v>0</v>
      </c>
      <c r="BM69">
        <v>9.9080000000000001E-3</v>
      </c>
      <c r="BN69">
        <v>0</v>
      </c>
      <c r="BO69">
        <v>2.0099999999999998</v>
      </c>
      <c r="BP69">
        <v>2.1800000000000002</v>
      </c>
      <c r="BQ69">
        <v>1.9522930000000001</v>
      </c>
      <c r="BR69">
        <v>4.2252549999999998</v>
      </c>
      <c r="BS69">
        <v>1.61</v>
      </c>
      <c r="BT69">
        <v>0</v>
      </c>
      <c r="BU69">
        <v>2.9693329999999998</v>
      </c>
      <c r="BV69">
        <v>1.341844</v>
      </c>
      <c r="BW69">
        <v>9.34</v>
      </c>
      <c r="BX69">
        <v>1.987125</v>
      </c>
      <c r="BY69">
        <v>0.25</v>
      </c>
      <c r="BZ69">
        <v>1.938104</v>
      </c>
      <c r="CA69">
        <v>3.5116900000000002</v>
      </c>
      <c r="CB69">
        <v>1.9</v>
      </c>
      <c r="CC69">
        <v>0.94</v>
      </c>
      <c r="CD69">
        <v>0.94</v>
      </c>
      <c r="CE69">
        <v>1.8</v>
      </c>
      <c r="CF69">
        <v>0.23</v>
      </c>
      <c r="CG69">
        <v>3.78</v>
      </c>
      <c r="CH69">
        <v>1.326619</v>
      </c>
      <c r="CI69">
        <v>5.94</v>
      </c>
      <c r="CJ69">
        <v>1.95</v>
      </c>
      <c r="CK69">
        <v>1.85</v>
      </c>
      <c r="CL69">
        <v>3.5424669999999998</v>
      </c>
      <c r="CM69">
        <v>1.870228</v>
      </c>
      <c r="CN69">
        <v>1.771234</v>
      </c>
      <c r="CO69">
        <v>3.03</v>
      </c>
      <c r="CP69">
        <v>4.2338469999999999</v>
      </c>
      <c r="CQ69">
        <v>1.3710979999999999</v>
      </c>
      <c r="CR69">
        <v>3.57</v>
      </c>
      <c r="CS69">
        <v>2.3522639999999999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88.799853999999996</v>
      </c>
    </row>
    <row r="70" spans="1:114">
      <c r="A70" t="s">
        <v>112</v>
      </c>
      <c r="B70">
        <v>0</v>
      </c>
      <c r="C70">
        <v>39.837059000000004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83.032813000000004</v>
      </c>
      <c r="J70">
        <v>1.297388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147.214156</v>
      </c>
      <c r="Q70">
        <v>21.903790999999998</v>
      </c>
      <c r="R70">
        <v>44.326064000000002</v>
      </c>
      <c r="S70">
        <v>27.350811</v>
      </c>
      <c r="T70">
        <v>2.392833</v>
      </c>
      <c r="U70">
        <v>348.97500000000002</v>
      </c>
      <c r="V70">
        <v>14.253199</v>
      </c>
      <c r="W70">
        <v>46.399079999999998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10.456189</v>
      </c>
      <c r="AE70">
        <v>18.975594000000001</v>
      </c>
      <c r="AF70">
        <v>9.1372370000000007</v>
      </c>
      <c r="AG70">
        <v>47.120925</v>
      </c>
      <c r="AH70">
        <v>64.541160000000005</v>
      </c>
      <c r="AI70">
        <v>0</v>
      </c>
      <c r="AJ70">
        <v>0</v>
      </c>
      <c r="AK70">
        <v>64.950986999999998</v>
      </c>
      <c r="AL70">
        <v>12.782</v>
      </c>
      <c r="AM70">
        <v>18.108732</v>
      </c>
      <c r="AN70">
        <v>1.053695</v>
      </c>
      <c r="AO70">
        <v>0</v>
      </c>
      <c r="AP70">
        <v>5.7645</v>
      </c>
      <c r="AQ70">
        <v>13.346030000000001</v>
      </c>
      <c r="AR70">
        <v>52.991999999999997</v>
      </c>
      <c r="AS70">
        <v>36.506751000000001</v>
      </c>
      <c r="AT70">
        <v>20.001799999999999</v>
      </c>
      <c r="AU70">
        <v>0</v>
      </c>
      <c r="AV70">
        <v>0</v>
      </c>
      <c r="AW70">
        <v>55.017747999999997</v>
      </c>
      <c r="AX70">
        <v>5.1895509999999998</v>
      </c>
      <c r="AY70">
        <v>0</v>
      </c>
      <c r="AZ70">
        <f t="shared" si="3"/>
        <v>89.463162999999994</v>
      </c>
      <c r="BA70">
        <f t="shared" si="4"/>
        <v>3199.7702290000011</v>
      </c>
      <c r="BD70">
        <v>4.2938999999999998</v>
      </c>
      <c r="BE70">
        <v>0</v>
      </c>
      <c r="BF70">
        <v>1.5532000000000001E-2</v>
      </c>
      <c r="BG70">
        <v>0</v>
      </c>
      <c r="BH70">
        <v>7.4320000000000002E-3</v>
      </c>
      <c r="BI70">
        <v>0.83574999999999999</v>
      </c>
      <c r="BJ70">
        <v>0</v>
      </c>
      <c r="BK70">
        <v>1.0068000000000001E-2</v>
      </c>
      <c r="BL70">
        <v>0</v>
      </c>
      <c r="BM70">
        <v>9.9080000000000001E-3</v>
      </c>
      <c r="BN70">
        <v>0</v>
      </c>
      <c r="BO70">
        <v>2.0099999999999998</v>
      </c>
      <c r="BP70">
        <v>2.1800000000000002</v>
      </c>
      <c r="BQ70">
        <v>1.9522930000000001</v>
      </c>
      <c r="BR70">
        <v>4.2252549999999998</v>
      </c>
      <c r="BS70">
        <v>1.61</v>
      </c>
      <c r="BT70">
        <v>0</v>
      </c>
      <c r="BU70">
        <v>2.9693329999999998</v>
      </c>
      <c r="BV70">
        <v>1.341844</v>
      </c>
      <c r="BW70">
        <v>9.34</v>
      </c>
      <c r="BX70">
        <v>1.987125</v>
      </c>
      <c r="BY70">
        <v>0.25</v>
      </c>
      <c r="BZ70">
        <v>1.938104</v>
      </c>
      <c r="CA70">
        <v>3.5116900000000002</v>
      </c>
      <c r="CB70">
        <v>1.9</v>
      </c>
      <c r="CC70">
        <v>0.94</v>
      </c>
      <c r="CD70">
        <v>0.94</v>
      </c>
      <c r="CE70">
        <v>1.8</v>
      </c>
      <c r="CF70">
        <v>0.23</v>
      </c>
      <c r="CG70">
        <v>3.78</v>
      </c>
      <c r="CH70">
        <v>1.9899279999999999</v>
      </c>
      <c r="CI70">
        <v>5.94</v>
      </c>
      <c r="CJ70">
        <v>1.95</v>
      </c>
      <c r="CK70">
        <v>1.85</v>
      </c>
      <c r="CL70">
        <v>3.5424669999999998</v>
      </c>
      <c r="CM70">
        <v>1.870228</v>
      </c>
      <c r="CN70">
        <v>1.771234</v>
      </c>
      <c r="CO70">
        <v>3.03</v>
      </c>
      <c r="CP70">
        <v>4.2338469999999999</v>
      </c>
      <c r="CQ70">
        <v>1.3710979999999999</v>
      </c>
      <c r="CR70">
        <v>3.57</v>
      </c>
      <c r="CS70">
        <v>2.3522639999999999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89.463162999999994</v>
      </c>
    </row>
    <row r="71" spans="1:114">
      <c r="A71" t="s">
        <v>113</v>
      </c>
      <c r="B71">
        <v>0</v>
      </c>
      <c r="C71">
        <v>39.837059000000004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84.330200000000005</v>
      </c>
      <c r="J71">
        <v>1.297388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147.214156</v>
      </c>
      <c r="Q71">
        <v>21.903790999999998</v>
      </c>
      <c r="R71">
        <v>44.326064000000002</v>
      </c>
      <c r="S71">
        <v>27.350811</v>
      </c>
      <c r="T71">
        <v>2.392833</v>
      </c>
      <c r="U71">
        <v>348.97500000000002</v>
      </c>
      <c r="V71">
        <v>14.253199</v>
      </c>
      <c r="W71">
        <v>46.399079999999998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10.456189</v>
      </c>
      <c r="AE71">
        <v>37.951186</v>
      </c>
      <c r="AF71">
        <v>9.1372370000000007</v>
      </c>
      <c r="AG71">
        <v>47.120925</v>
      </c>
      <c r="AH71">
        <v>64.541160000000005</v>
      </c>
      <c r="AI71">
        <v>0</v>
      </c>
      <c r="AJ71">
        <v>0</v>
      </c>
      <c r="AK71">
        <v>64.950986999999998</v>
      </c>
      <c r="AL71">
        <v>12.782</v>
      </c>
      <c r="AM71">
        <v>18.108732</v>
      </c>
      <c r="AN71">
        <v>1.053695</v>
      </c>
      <c r="AO71">
        <v>0</v>
      </c>
      <c r="AP71">
        <v>6.1487999999999996</v>
      </c>
      <c r="AQ71">
        <v>13.346030000000001</v>
      </c>
      <c r="AR71">
        <v>52.991999999999997</v>
      </c>
      <c r="AS71">
        <v>36.506751000000001</v>
      </c>
      <c r="AT71">
        <v>20.001799999999999</v>
      </c>
      <c r="AU71">
        <v>0</v>
      </c>
      <c r="AV71">
        <v>0</v>
      </c>
      <c r="AW71">
        <v>55.017747999999997</v>
      </c>
      <c r="AX71">
        <v>5.1895509999999998</v>
      </c>
      <c r="AY71">
        <v>0</v>
      </c>
      <c r="AZ71">
        <f t="shared" si="3"/>
        <v>89.463238000000004</v>
      </c>
      <c r="BA71">
        <f t="shared" si="4"/>
        <v>3220.4275830000006</v>
      </c>
      <c r="BD71">
        <v>4.2938999999999998</v>
      </c>
      <c r="BE71">
        <v>0</v>
      </c>
      <c r="BF71">
        <v>1.5606999999999999E-2</v>
      </c>
      <c r="BG71">
        <v>0</v>
      </c>
      <c r="BH71">
        <v>7.4320000000000002E-3</v>
      </c>
      <c r="BI71">
        <v>0.83574999999999999</v>
      </c>
      <c r="BJ71">
        <v>0</v>
      </c>
      <c r="BK71">
        <v>1.0068000000000001E-2</v>
      </c>
      <c r="BL71">
        <v>0</v>
      </c>
      <c r="BM71">
        <v>9.9080000000000001E-3</v>
      </c>
      <c r="BN71">
        <v>0</v>
      </c>
      <c r="BO71">
        <v>2.0099999999999998</v>
      </c>
      <c r="BP71">
        <v>2.1800000000000002</v>
      </c>
      <c r="BQ71">
        <v>1.9522930000000001</v>
      </c>
      <c r="BR71">
        <v>4.2252549999999998</v>
      </c>
      <c r="BS71">
        <v>1.61</v>
      </c>
      <c r="BT71">
        <v>0</v>
      </c>
      <c r="BU71">
        <v>2.9693329999999998</v>
      </c>
      <c r="BV71">
        <v>1.341844</v>
      </c>
      <c r="BW71">
        <v>9.34</v>
      </c>
      <c r="BX71">
        <v>1.987125</v>
      </c>
      <c r="BY71">
        <v>0.25</v>
      </c>
      <c r="BZ71">
        <v>1.938104</v>
      </c>
      <c r="CA71">
        <v>3.5116900000000002</v>
      </c>
      <c r="CB71">
        <v>1.9</v>
      </c>
      <c r="CC71">
        <v>0.94</v>
      </c>
      <c r="CD71">
        <v>0.94</v>
      </c>
      <c r="CE71">
        <v>1.8</v>
      </c>
      <c r="CF71">
        <v>0.23</v>
      </c>
      <c r="CG71">
        <v>3.78</v>
      </c>
      <c r="CH71">
        <v>1.9899279999999999</v>
      </c>
      <c r="CI71">
        <v>5.94</v>
      </c>
      <c r="CJ71">
        <v>1.95</v>
      </c>
      <c r="CK71">
        <v>1.85</v>
      </c>
      <c r="CL71">
        <v>3.5424669999999998</v>
      </c>
      <c r="CM71">
        <v>1.870228</v>
      </c>
      <c r="CN71">
        <v>1.771234</v>
      </c>
      <c r="CO71">
        <v>3.03</v>
      </c>
      <c r="CP71">
        <v>4.2338469999999999</v>
      </c>
      <c r="CQ71">
        <v>1.3710979999999999</v>
      </c>
      <c r="CR71">
        <v>3.57</v>
      </c>
      <c r="CS71">
        <v>2.3522639999999999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89.463238000000004</v>
      </c>
    </row>
    <row r="72" spans="1:114">
      <c r="A72" t="s">
        <v>114</v>
      </c>
      <c r="B72">
        <v>0</v>
      </c>
      <c r="C72">
        <v>39.837059000000004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84.330200000000005</v>
      </c>
      <c r="J72">
        <v>1.297388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147.214156</v>
      </c>
      <c r="Q72">
        <v>21.903790999999998</v>
      </c>
      <c r="R72">
        <v>44.326064000000002</v>
      </c>
      <c r="S72">
        <v>27.350811</v>
      </c>
      <c r="T72">
        <v>2.392833</v>
      </c>
      <c r="U72">
        <v>348.97500000000002</v>
      </c>
      <c r="V72">
        <v>14.253199</v>
      </c>
      <c r="W72">
        <v>46.399079999999998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10.456189</v>
      </c>
      <c r="AE72">
        <v>37.951186</v>
      </c>
      <c r="AF72">
        <v>9.1372370000000007</v>
      </c>
      <c r="AG72">
        <v>47.120925</v>
      </c>
      <c r="AH72">
        <v>72.070961999999994</v>
      </c>
      <c r="AI72">
        <v>0</v>
      </c>
      <c r="AJ72">
        <v>0</v>
      </c>
      <c r="AK72">
        <v>64.950986999999998</v>
      </c>
      <c r="AL72">
        <v>12.782</v>
      </c>
      <c r="AM72">
        <v>18.108732</v>
      </c>
      <c r="AN72">
        <v>1.053695</v>
      </c>
      <c r="AO72">
        <v>0</v>
      </c>
      <c r="AP72">
        <v>6.1487999999999996</v>
      </c>
      <c r="AQ72">
        <v>13.346030000000001</v>
      </c>
      <c r="AR72">
        <v>47.472000000000001</v>
      </c>
      <c r="AS72">
        <v>36.506751000000001</v>
      </c>
      <c r="AT72">
        <v>20.001799999999999</v>
      </c>
      <c r="AU72">
        <v>0</v>
      </c>
      <c r="AV72">
        <v>0</v>
      </c>
      <c r="AW72">
        <v>55.017747999999997</v>
      </c>
      <c r="AX72">
        <v>5.1895509999999998</v>
      </c>
      <c r="AY72">
        <v>0</v>
      </c>
      <c r="AZ72">
        <f t="shared" si="3"/>
        <v>89.688288999999997</v>
      </c>
      <c r="BA72">
        <f t="shared" si="4"/>
        <v>3222.6624360000005</v>
      </c>
      <c r="BD72">
        <v>4.2938999999999998</v>
      </c>
      <c r="BE72">
        <v>0</v>
      </c>
      <c r="BF72">
        <v>1.5606999999999999E-2</v>
      </c>
      <c r="BG72">
        <v>0</v>
      </c>
      <c r="BH72">
        <v>7.4320000000000002E-3</v>
      </c>
      <c r="BI72">
        <v>0.83574999999999999</v>
      </c>
      <c r="BJ72">
        <v>0</v>
      </c>
      <c r="BK72">
        <v>1.0068000000000001E-2</v>
      </c>
      <c r="BL72">
        <v>0</v>
      </c>
      <c r="BM72">
        <v>9.9080000000000001E-3</v>
      </c>
      <c r="BN72">
        <v>0</v>
      </c>
      <c r="BO72">
        <v>2.0099999999999998</v>
      </c>
      <c r="BP72">
        <v>2.1800000000000002</v>
      </c>
      <c r="BQ72">
        <v>1.9522930000000001</v>
      </c>
      <c r="BR72">
        <v>4.2252549999999998</v>
      </c>
      <c r="BS72">
        <v>1.61</v>
      </c>
      <c r="BT72">
        <v>0</v>
      </c>
      <c r="BU72">
        <v>2.9693329999999998</v>
      </c>
      <c r="BV72">
        <v>1.341844</v>
      </c>
      <c r="BW72">
        <v>9.34</v>
      </c>
      <c r="BX72">
        <v>1.987125</v>
      </c>
      <c r="BY72">
        <v>0.25</v>
      </c>
      <c r="BZ72">
        <v>1.938104</v>
      </c>
      <c r="CA72">
        <v>3.5116900000000002</v>
      </c>
      <c r="CB72">
        <v>1.9</v>
      </c>
      <c r="CC72">
        <v>0.94</v>
      </c>
      <c r="CD72">
        <v>0.94</v>
      </c>
      <c r="CE72">
        <v>1.8</v>
      </c>
      <c r="CF72">
        <v>0.23</v>
      </c>
      <c r="CG72">
        <v>3.78</v>
      </c>
      <c r="CH72">
        <v>2.214979</v>
      </c>
      <c r="CI72">
        <v>5.94</v>
      </c>
      <c r="CJ72">
        <v>1.95</v>
      </c>
      <c r="CK72">
        <v>1.85</v>
      </c>
      <c r="CL72">
        <v>3.5424669999999998</v>
      </c>
      <c r="CM72">
        <v>1.870228</v>
      </c>
      <c r="CN72">
        <v>1.771234</v>
      </c>
      <c r="CO72">
        <v>3.03</v>
      </c>
      <c r="CP72">
        <v>4.2338469999999999</v>
      </c>
      <c r="CQ72">
        <v>1.3710979999999999</v>
      </c>
      <c r="CR72">
        <v>3.57</v>
      </c>
      <c r="CS72">
        <v>2.3522639999999999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89.688288999999997</v>
      </c>
    </row>
    <row r="73" spans="1:114">
      <c r="A73" t="s">
        <v>115</v>
      </c>
      <c r="B73">
        <v>0</v>
      </c>
      <c r="C73">
        <v>39.837059000000004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84.330200000000005</v>
      </c>
      <c r="J73">
        <v>1.297388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147.214156</v>
      </c>
      <c r="Q73">
        <v>21.903790999999998</v>
      </c>
      <c r="R73">
        <v>44.326064000000002</v>
      </c>
      <c r="S73">
        <v>27.350811</v>
      </c>
      <c r="T73">
        <v>2.392833</v>
      </c>
      <c r="U73">
        <v>348.97500000000002</v>
      </c>
      <c r="V73">
        <v>14.253199</v>
      </c>
      <c r="W73">
        <v>46.399079999999998</v>
      </c>
      <c r="X73">
        <v>147.515625</v>
      </c>
      <c r="Y73">
        <v>0</v>
      </c>
      <c r="Z73">
        <v>13.1076</v>
      </c>
      <c r="AA73">
        <v>0</v>
      </c>
      <c r="AB73">
        <v>0</v>
      </c>
      <c r="AC73">
        <v>0</v>
      </c>
      <c r="AD73">
        <v>10.456189</v>
      </c>
      <c r="AE73">
        <v>37.951186</v>
      </c>
      <c r="AF73">
        <v>9.1372370000000007</v>
      </c>
      <c r="AG73">
        <v>47.120925</v>
      </c>
      <c r="AH73">
        <v>91.433310000000006</v>
      </c>
      <c r="AI73">
        <v>0</v>
      </c>
      <c r="AJ73">
        <v>0</v>
      </c>
      <c r="AK73">
        <v>64.950986999999998</v>
      </c>
      <c r="AL73">
        <v>12.782</v>
      </c>
      <c r="AM73">
        <v>18.108732</v>
      </c>
      <c r="AN73">
        <v>1.053695</v>
      </c>
      <c r="AO73">
        <v>0</v>
      </c>
      <c r="AP73">
        <v>0</v>
      </c>
      <c r="AQ73">
        <v>13.346030000000001</v>
      </c>
      <c r="AR73">
        <v>47.472000000000001</v>
      </c>
      <c r="AS73">
        <v>36.506751000000001</v>
      </c>
      <c r="AT73">
        <v>20.001799999999999</v>
      </c>
      <c r="AU73">
        <v>0</v>
      </c>
      <c r="AV73">
        <v>0</v>
      </c>
      <c r="AW73">
        <v>55.017747999999997</v>
      </c>
      <c r="AX73">
        <v>5.1895509999999998</v>
      </c>
      <c r="AY73">
        <v>0</v>
      </c>
      <c r="AZ73">
        <f t="shared" si="3"/>
        <v>90.280529999999999</v>
      </c>
      <c r="BA73">
        <f t="shared" si="4"/>
        <v>3236.4682250000005</v>
      </c>
      <c r="BD73">
        <v>4.2938999999999998</v>
      </c>
      <c r="BE73">
        <v>0</v>
      </c>
      <c r="BF73">
        <v>1.5606999999999999E-2</v>
      </c>
      <c r="BG73">
        <v>0</v>
      </c>
      <c r="BH73">
        <v>7.4320000000000002E-3</v>
      </c>
      <c r="BI73">
        <v>0.83574999999999999</v>
      </c>
      <c r="BJ73">
        <v>0</v>
      </c>
      <c r="BK73">
        <v>1.0068000000000001E-2</v>
      </c>
      <c r="BL73">
        <v>0</v>
      </c>
      <c r="BM73">
        <v>9.9080000000000001E-3</v>
      </c>
      <c r="BN73">
        <v>0</v>
      </c>
      <c r="BO73">
        <v>2.0099999999999998</v>
      </c>
      <c r="BP73">
        <v>2.1800000000000002</v>
      </c>
      <c r="BQ73">
        <v>1.9522930000000001</v>
      </c>
      <c r="BR73">
        <v>4.2252549999999998</v>
      </c>
      <c r="BS73">
        <v>1.61</v>
      </c>
      <c r="BT73">
        <v>0</v>
      </c>
      <c r="BU73">
        <v>2.9693329999999998</v>
      </c>
      <c r="BV73">
        <v>1.341844</v>
      </c>
      <c r="BW73">
        <v>9.34</v>
      </c>
      <c r="BX73">
        <v>1.987125</v>
      </c>
      <c r="BY73">
        <v>0.25</v>
      </c>
      <c r="BZ73">
        <v>1.938104</v>
      </c>
      <c r="CA73">
        <v>3.5116900000000002</v>
      </c>
      <c r="CB73">
        <v>1.9</v>
      </c>
      <c r="CC73">
        <v>0.94</v>
      </c>
      <c r="CD73">
        <v>0.94</v>
      </c>
      <c r="CE73">
        <v>1.8</v>
      </c>
      <c r="CF73">
        <v>0.23</v>
      </c>
      <c r="CG73">
        <v>3.78</v>
      </c>
      <c r="CH73">
        <v>2.80722</v>
      </c>
      <c r="CI73">
        <v>5.94</v>
      </c>
      <c r="CJ73">
        <v>1.95</v>
      </c>
      <c r="CK73">
        <v>1.85</v>
      </c>
      <c r="CL73">
        <v>3.5424669999999998</v>
      </c>
      <c r="CM73">
        <v>1.870228</v>
      </c>
      <c r="CN73">
        <v>1.771234</v>
      </c>
      <c r="CO73">
        <v>3.03</v>
      </c>
      <c r="CP73">
        <v>4.2338469999999999</v>
      </c>
      <c r="CQ73">
        <v>1.3710979999999999</v>
      </c>
      <c r="CR73">
        <v>3.57</v>
      </c>
      <c r="CS73">
        <v>2.3522639999999999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90.280529999999999</v>
      </c>
    </row>
    <row r="74" spans="1:114">
      <c r="A74" t="s">
        <v>116</v>
      </c>
      <c r="B74">
        <v>0</v>
      </c>
      <c r="C74">
        <v>39.837059000000004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84.330200000000005</v>
      </c>
      <c r="J74">
        <v>1.297388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147.214156</v>
      </c>
      <c r="Q74">
        <v>21.903790999999998</v>
      </c>
      <c r="R74">
        <v>44.326064000000002</v>
      </c>
      <c r="S74">
        <v>27.350811</v>
      </c>
      <c r="T74">
        <v>2.392833</v>
      </c>
      <c r="U74">
        <v>348.97500000000002</v>
      </c>
      <c r="V74">
        <v>14.253199</v>
      </c>
      <c r="W74">
        <v>46.399079999999998</v>
      </c>
      <c r="X74">
        <v>147.515625</v>
      </c>
      <c r="Y74">
        <v>0</v>
      </c>
      <c r="Z74">
        <v>13.1076</v>
      </c>
      <c r="AA74">
        <v>0</v>
      </c>
      <c r="AB74">
        <v>3.9156689999999998</v>
      </c>
      <c r="AC74">
        <v>0</v>
      </c>
      <c r="AD74">
        <v>10.456189</v>
      </c>
      <c r="AE74">
        <v>37.951186</v>
      </c>
      <c r="AF74">
        <v>9.1372370000000007</v>
      </c>
      <c r="AG74">
        <v>47.120925</v>
      </c>
      <c r="AH74">
        <v>91.433310000000006</v>
      </c>
      <c r="AI74">
        <v>0</v>
      </c>
      <c r="AJ74">
        <v>0</v>
      </c>
      <c r="AK74">
        <v>64.950986999999998</v>
      </c>
      <c r="AL74">
        <v>12.782</v>
      </c>
      <c r="AM74">
        <v>18.108732</v>
      </c>
      <c r="AN74">
        <v>1.053695</v>
      </c>
      <c r="AO74">
        <v>0</v>
      </c>
      <c r="AP74">
        <v>0</v>
      </c>
      <c r="AQ74">
        <v>13.346030000000001</v>
      </c>
      <c r="AR74">
        <v>47.472000000000001</v>
      </c>
      <c r="AS74">
        <v>36.506751000000001</v>
      </c>
      <c r="AT74">
        <v>20.001799999999999</v>
      </c>
      <c r="AU74">
        <v>0</v>
      </c>
      <c r="AV74">
        <v>0</v>
      </c>
      <c r="AW74">
        <v>55.017747999999997</v>
      </c>
      <c r="AX74">
        <v>5.1895509999999998</v>
      </c>
      <c r="AY74">
        <v>0</v>
      </c>
      <c r="AZ74">
        <f t="shared" si="3"/>
        <v>90.280529999999999</v>
      </c>
      <c r="BA74">
        <f t="shared" si="4"/>
        <v>3240.3838940000005</v>
      </c>
      <c r="BD74">
        <v>4.2938999999999998</v>
      </c>
      <c r="BE74">
        <v>0</v>
      </c>
      <c r="BF74">
        <v>1.5606999999999999E-2</v>
      </c>
      <c r="BG74">
        <v>0</v>
      </c>
      <c r="BH74">
        <v>7.4320000000000002E-3</v>
      </c>
      <c r="BI74">
        <v>0.83574999999999999</v>
      </c>
      <c r="BJ74">
        <v>0</v>
      </c>
      <c r="BK74">
        <v>1.0068000000000001E-2</v>
      </c>
      <c r="BL74">
        <v>0</v>
      </c>
      <c r="BM74">
        <v>9.9080000000000001E-3</v>
      </c>
      <c r="BN74">
        <v>0</v>
      </c>
      <c r="BO74">
        <v>2.0099999999999998</v>
      </c>
      <c r="BP74">
        <v>2.1800000000000002</v>
      </c>
      <c r="BQ74">
        <v>1.9522930000000001</v>
      </c>
      <c r="BR74">
        <v>4.2252549999999998</v>
      </c>
      <c r="BS74">
        <v>1.61</v>
      </c>
      <c r="BT74">
        <v>0</v>
      </c>
      <c r="BU74">
        <v>2.9693329999999998</v>
      </c>
      <c r="BV74">
        <v>1.341844</v>
      </c>
      <c r="BW74">
        <v>9.34</v>
      </c>
      <c r="BX74">
        <v>1.987125</v>
      </c>
      <c r="BY74">
        <v>0.25</v>
      </c>
      <c r="BZ74">
        <v>1.938104</v>
      </c>
      <c r="CA74">
        <v>3.5116900000000002</v>
      </c>
      <c r="CB74">
        <v>1.9</v>
      </c>
      <c r="CC74">
        <v>0.94</v>
      </c>
      <c r="CD74">
        <v>0.94</v>
      </c>
      <c r="CE74">
        <v>1.8</v>
      </c>
      <c r="CF74">
        <v>0.23</v>
      </c>
      <c r="CG74">
        <v>3.78</v>
      </c>
      <c r="CH74">
        <v>2.80722</v>
      </c>
      <c r="CI74">
        <v>5.94</v>
      </c>
      <c r="CJ74">
        <v>1.95</v>
      </c>
      <c r="CK74">
        <v>1.85</v>
      </c>
      <c r="CL74">
        <v>3.5424669999999998</v>
      </c>
      <c r="CM74">
        <v>1.870228</v>
      </c>
      <c r="CN74">
        <v>1.771234</v>
      </c>
      <c r="CO74">
        <v>3.03</v>
      </c>
      <c r="CP74">
        <v>4.2338469999999999</v>
      </c>
      <c r="CQ74">
        <v>1.3710979999999999</v>
      </c>
      <c r="CR74">
        <v>3.57</v>
      </c>
      <c r="CS74">
        <v>2.3522639999999999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90.280529999999999</v>
      </c>
    </row>
    <row r="75" spans="1:114">
      <c r="A75" t="s">
        <v>117</v>
      </c>
      <c r="B75">
        <v>0</v>
      </c>
      <c r="C75">
        <v>40.584004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84.330200000000005</v>
      </c>
      <c r="J75">
        <v>1.297388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147.214156</v>
      </c>
      <c r="Q75">
        <v>21.903790999999998</v>
      </c>
      <c r="R75">
        <v>44.326064000000002</v>
      </c>
      <c r="S75">
        <v>27.350811</v>
      </c>
      <c r="T75">
        <v>2.392833</v>
      </c>
      <c r="U75">
        <v>348.97500000000002</v>
      </c>
      <c r="V75">
        <v>14.253199</v>
      </c>
      <c r="W75">
        <v>46.399079999999998</v>
      </c>
      <c r="X75">
        <v>147.515625</v>
      </c>
      <c r="Y75">
        <v>0</v>
      </c>
      <c r="Z75">
        <v>13.1076</v>
      </c>
      <c r="AA75">
        <v>11.692</v>
      </c>
      <c r="AB75">
        <v>15.349422000000001</v>
      </c>
      <c r="AC75">
        <v>0</v>
      </c>
      <c r="AD75">
        <v>10.456189</v>
      </c>
      <c r="AE75">
        <v>37.951186</v>
      </c>
      <c r="AF75">
        <v>9.1372370000000007</v>
      </c>
      <c r="AG75">
        <v>47.120925</v>
      </c>
      <c r="AH75">
        <v>91.433310000000006</v>
      </c>
      <c r="AI75">
        <v>0</v>
      </c>
      <c r="AJ75">
        <v>0</v>
      </c>
      <c r="AK75">
        <v>64.950986999999998</v>
      </c>
      <c r="AL75">
        <v>24.402000000000001</v>
      </c>
      <c r="AM75">
        <v>18.108732</v>
      </c>
      <c r="AN75">
        <v>1.053695</v>
      </c>
      <c r="AO75">
        <v>0</v>
      </c>
      <c r="AP75">
        <v>0</v>
      </c>
      <c r="AQ75">
        <v>26.692062</v>
      </c>
      <c r="AR75">
        <v>47.472000000000001</v>
      </c>
      <c r="AS75">
        <v>36.506751000000001</v>
      </c>
      <c r="AT75">
        <v>20.001799999999999</v>
      </c>
      <c r="AU75">
        <v>0</v>
      </c>
      <c r="AV75">
        <v>0</v>
      </c>
      <c r="AW75">
        <v>55.017747999999997</v>
      </c>
      <c r="AX75">
        <v>5.1895509999999998</v>
      </c>
      <c r="AY75">
        <v>0</v>
      </c>
      <c r="AZ75">
        <f t="shared" si="3"/>
        <v>91.72175399999999</v>
      </c>
      <c r="BA75">
        <f t="shared" si="4"/>
        <v>3290.6638480000001</v>
      </c>
      <c r="BD75">
        <v>4.2938999999999998</v>
      </c>
      <c r="BE75">
        <v>0</v>
      </c>
      <c r="BF75">
        <v>1.5755999999999999E-2</v>
      </c>
      <c r="BG75">
        <v>0</v>
      </c>
      <c r="BH75">
        <v>7.4320000000000002E-3</v>
      </c>
      <c r="BI75">
        <v>0.83574999999999999</v>
      </c>
      <c r="BJ75">
        <v>0</v>
      </c>
      <c r="BK75">
        <v>1.0068000000000001E-2</v>
      </c>
      <c r="BL75">
        <v>0</v>
      </c>
      <c r="BM75">
        <v>9.9080000000000001E-3</v>
      </c>
      <c r="BN75">
        <v>0</v>
      </c>
      <c r="BO75">
        <v>2.0099999999999998</v>
      </c>
      <c r="BP75">
        <v>2.1800000000000002</v>
      </c>
      <c r="BQ75">
        <v>1.9522930000000001</v>
      </c>
      <c r="BR75">
        <v>4.2252549999999998</v>
      </c>
      <c r="BS75">
        <v>1.61</v>
      </c>
      <c r="BT75">
        <v>1.4410750000000001</v>
      </c>
      <c r="BU75">
        <v>2.9693329999999998</v>
      </c>
      <c r="BV75">
        <v>1.341844</v>
      </c>
      <c r="BW75">
        <v>9.34</v>
      </c>
      <c r="BX75">
        <v>1.987125</v>
      </c>
      <c r="BY75">
        <v>0.25</v>
      </c>
      <c r="BZ75">
        <v>1.938104</v>
      </c>
      <c r="CA75">
        <v>3.5116900000000002</v>
      </c>
      <c r="CB75">
        <v>1.9</v>
      </c>
      <c r="CC75">
        <v>0.94</v>
      </c>
      <c r="CD75">
        <v>0.94</v>
      </c>
      <c r="CE75">
        <v>1.8</v>
      </c>
      <c r="CF75">
        <v>0.23</v>
      </c>
      <c r="CG75">
        <v>3.78</v>
      </c>
      <c r="CH75">
        <v>2.80722</v>
      </c>
      <c r="CI75">
        <v>5.94</v>
      </c>
      <c r="CJ75">
        <v>1.95</v>
      </c>
      <c r="CK75">
        <v>1.85</v>
      </c>
      <c r="CL75">
        <v>3.5424669999999998</v>
      </c>
      <c r="CM75">
        <v>1.870228</v>
      </c>
      <c r="CN75">
        <v>1.771234</v>
      </c>
      <c r="CO75">
        <v>3.03</v>
      </c>
      <c r="CP75">
        <v>4.2338469999999999</v>
      </c>
      <c r="CQ75">
        <v>1.3710979999999999</v>
      </c>
      <c r="CR75">
        <v>3.57</v>
      </c>
      <c r="CS75">
        <v>2.3522639999999999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91.72175399999999</v>
      </c>
    </row>
    <row r="76" spans="1:114">
      <c r="A76" t="s">
        <v>118</v>
      </c>
      <c r="B76">
        <v>0</v>
      </c>
      <c r="C76">
        <v>40.584004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84.330200000000005</v>
      </c>
      <c r="J76">
        <v>1.297388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147.214156</v>
      </c>
      <c r="Q76">
        <v>21.903790999999998</v>
      </c>
      <c r="R76">
        <v>44.326064000000002</v>
      </c>
      <c r="S76">
        <v>27.350811</v>
      </c>
      <c r="T76">
        <v>2.392833</v>
      </c>
      <c r="U76">
        <v>348.97500000000002</v>
      </c>
      <c r="V76">
        <v>14.253199</v>
      </c>
      <c r="W76">
        <v>46.399079999999998</v>
      </c>
      <c r="X76">
        <v>147.515625</v>
      </c>
      <c r="Y76">
        <v>0</v>
      </c>
      <c r="Z76">
        <v>13.1076</v>
      </c>
      <c r="AA76">
        <v>14.04936</v>
      </c>
      <c r="AB76">
        <v>15.349422000000001</v>
      </c>
      <c r="AC76">
        <v>11.155201999999999</v>
      </c>
      <c r="AD76">
        <v>10.456189</v>
      </c>
      <c r="AE76">
        <v>56.926780000000001</v>
      </c>
      <c r="AF76">
        <v>18.274474000000001</v>
      </c>
      <c r="AG76">
        <v>47.120925</v>
      </c>
      <c r="AH76">
        <v>91.433310000000006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1.053695</v>
      </c>
      <c r="AO76">
        <v>0</v>
      </c>
      <c r="AP76">
        <v>0</v>
      </c>
      <c r="AQ76">
        <v>40.038091999999999</v>
      </c>
      <c r="AR76">
        <v>47.472000000000001</v>
      </c>
      <c r="AS76">
        <v>36.506751000000001</v>
      </c>
      <c r="AT76">
        <v>20.001799999999999</v>
      </c>
      <c r="AU76">
        <v>0</v>
      </c>
      <c r="AV76">
        <v>0</v>
      </c>
      <c r="AW76">
        <v>55.017747999999997</v>
      </c>
      <c r="AX76">
        <v>5.1895509999999998</v>
      </c>
      <c r="AY76">
        <v>0</v>
      </c>
      <c r="AZ76">
        <f t="shared" si="3"/>
        <v>93.433030999999986</v>
      </c>
      <c r="BA76">
        <f t="shared" si="4"/>
        <v>3347.3465479999995</v>
      </c>
      <c r="BD76">
        <v>4.2938999999999998</v>
      </c>
      <c r="BE76">
        <v>0</v>
      </c>
      <c r="BF76">
        <v>1.5755999999999999E-2</v>
      </c>
      <c r="BG76">
        <v>0</v>
      </c>
      <c r="BH76">
        <v>7.4320000000000002E-3</v>
      </c>
      <c r="BI76">
        <v>0.83574999999999999</v>
      </c>
      <c r="BJ76">
        <v>0</v>
      </c>
      <c r="BK76">
        <v>1.0068000000000001E-2</v>
      </c>
      <c r="BL76">
        <v>0</v>
      </c>
      <c r="BM76">
        <v>9.9080000000000001E-3</v>
      </c>
      <c r="BN76">
        <v>0</v>
      </c>
      <c r="BO76">
        <v>2.0099999999999998</v>
      </c>
      <c r="BP76">
        <v>2.1800000000000002</v>
      </c>
      <c r="BQ76">
        <v>1.9522930000000001</v>
      </c>
      <c r="BR76">
        <v>4.2252549999999998</v>
      </c>
      <c r="BS76">
        <v>1.61</v>
      </c>
      <c r="BT76">
        <v>3.152352</v>
      </c>
      <c r="BU76">
        <v>2.9693329999999998</v>
      </c>
      <c r="BV76">
        <v>1.341844</v>
      </c>
      <c r="BW76">
        <v>9.34</v>
      </c>
      <c r="BX76">
        <v>1.987125</v>
      </c>
      <c r="BY76">
        <v>0.25</v>
      </c>
      <c r="BZ76">
        <v>1.938104</v>
      </c>
      <c r="CA76">
        <v>3.5116900000000002</v>
      </c>
      <c r="CB76">
        <v>1.9</v>
      </c>
      <c r="CC76">
        <v>0.94</v>
      </c>
      <c r="CD76">
        <v>0.94</v>
      </c>
      <c r="CE76">
        <v>1.8</v>
      </c>
      <c r="CF76">
        <v>0.23</v>
      </c>
      <c r="CG76">
        <v>3.78</v>
      </c>
      <c r="CH76">
        <v>2.80722</v>
      </c>
      <c r="CI76">
        <v>5.94</v>
      </c>
      <c r="CJ76">
        <v>1.95</v>
      </c>
      <c r="CK76">
        <v>1.85</v>
      </c>
      <c r="CL76">
        <v>3.5424669999999998</v>
      </c>
      <c r="CM76">
        <v>1.870228</v>
      </c>
      <c r="CN76">
        <v>1.771234</v>
      </c>
      <c r="CO76">
        <v>3.03</v>
      </c>
      <c r="CP76">
        <v>4.2338469999999999</v>
      </c>
      <c r="CQ76">
        <v>1.3710979999999999</v>
      </c>
      <c r="CR76">
        <v>3.57</v>
      </c>
      <c r="CS76">
        <v>2.3522639999999999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93.433030999999986</v>
      </c>
    </row>
    <row r="77" spans="1:114">
      <c r="A77" t="s">
        <v>119</v>
      </c>
      <c r="B77">
        <v>0</v>
      </c>
      <c r="C77">
        <v>40.584004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84.330200000000005</v>
      </c>
      <c r="J77">
        <v>1.297388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147.214156</v>
      </c>
      <c r="Q77">
        <v>21.903790999999998</v>
      </c>
      <c r="R77">
        <v>44.326064000000002</v>
      </c>
      <c r="S77">
        <v>27.350811</v>
      </c>
      <c r="T77">
        <v>2.392833</v>
      </c>
      <c r="U77">
        <v>348.97500000000002</v>
      </c>
      <c r="V77">
        <v>14.253199</v>
      </c>
      <c r="W77">
        <v>46.399079999999998</v>
      </c>
      <c r="X77">
        <v>147.515625</v>
      </c>
      <c r="Y77">
        <v>0</v>
      </c>
      <c r="Z77">
        <v>13.1076</v>
      </c>
      <c r="AA77">
        <v>28.09872</v>
      </c>
      <c r="AB77">
        <v>30.949448</v>
      </c>
      <c r="AC77">
        <v>22.332419999999999</v>
      </c>
      <c r="AD77">
        <v>20.912378</v>
      </c>
      <c r="AE77">
        <v>56.926780000000001</v>
      </c>
      <c r="AF77">
        <v>27.411711</v>
      </c>
      <c r="AG77">
        <v>47.120925</v>
      </c>
      <c r="AH77">
        <v>123.70389</v>
      </c>
      <c r="AI77">
        <v>0</v>
      </c>
      <c r="AJ77">
        <v>0</v>
      </c>
      <c r="AK77">
        <v>64.950986999999998</v>
      </c>
      <c r="AL77">
        <v>36.021999999999998</v>
      </c>
      <c r="AM77">
        <v>18.108732</v>
      </c>
      <c r="AN77">
        <v>1.053695</v>
      </c>
      <c r="AO77">
        <v>0</v>
      </c>
      <c r="AP77">
        <v>0</v>
      </c>
      <c r="AQ77">
        <v>53.384123000000002</v>
      </c>
      <c r="AR77">
        <v>47.472000000000001</v>
      </c>
      <c r="AS77">
        <v>36.506751000000001</v>
      </c>
      <c r="AT77">
        <v>20.001799999999999</v>
      </c>
      <c r="AU77">
        <v>0</v>
      </c>
      <c r="AV77">
        <v>0</v>
      </c>
      <c r="AW77">
        <v>55.017747999999997</v>
      </c>
      <c r="AX77">
        <v>5.1895509999999998</v>
      </c>
      <c r="AY77">
        <v>0</v>
      </c>
      <c r="AZ77">
        <f t="shared" si="3"/>
        <v>94.842303999999984</v>
      </c>
      <c r="BA77">
        <f t="shared" si="4"/>
        <v>3466.4124620000002</v>
      </c>
      <c r="BD77">
        <v>4.2938999999999998</v>
      </c>
      <c r="BE77">
        <v>0</v>
      </c>
      <c r="BF77">
        <v>1.5755999999999999E-2</v>
      </c>
      <c r="BG77">
        <v>0</v>
      </c>
      <c r="BH77">
        <v>7.4320000000000002E-3</v>
      </c>
      <c r="BI77">
        <v>0.83574999999999999</v>
      </c>
      <c r="BJ77">
        <v>0</v>
      </c>
      <c r="BK77">
        <v>1.0068000000000001E-2</v>
      </c>
      <c r="BL77">
        <v>0</v>
      </c>
      <c r="BM77">
        <v>9.9080000000000001E-3</v>
      </c>
      <c r="BN77">
        <v>0</v>
      </c>
      <c r="BO77">
        <v>2.0099999999999998</v>
      </c>
      <c r="BP77">
        <v>2.1800000000000002</v>
      </c>
      <c r="BQ77">
        <v>1.9522930000000001</v>
      </c>
      <c r="BR77">
        <v>4.2252549999999998</v>
      </c>
      <c r="BS77">
        <v>1.61</v>
      </c>
      <c r="BT77">
        <v>3.5666609999999999</v>
      </c>
      <c r="BU77">
        <v>2.9693329999999998</v>
      </c>
      <c r="BV77">
        <v>1.341844</v>
      </c>
      <c r="BW77">
        <v>9.34</v>
      </c>
      <c r="BX77">
        <v>1.987125</v>
      </c>
      <c r="BY77">
        <v>0.25</v>
      </c>
      <c r="BZ77">
        <v>1.938104</v>
      </c>
      <c r="CA77">
        <v>3.5116900000000002</v>
      </c>
      <c r="CB77">
        <v>1.9</v>
      </c>
      <c r="CC77">
        <v>0.94</v>
      </c>
      <c r="CD77">
        <v>0.94</v>
      </c>
      <c r="CE77">
        <v>1.8</v>
      </c>
      <c r="CF77">
        <v>0.23</v>
      </c>
      <c r="CG77">
        <v>3.78</v>
      </c>
      <c r="CH77">
        <v>3.802184</v>
      </c>
      <c r="CI77">
        <v>5.94</v>
      </c>
      <c r="CJ77">
        <v>1.95</v>
      </c>
      <c r="CK77">
        <v>1.85</v>
      </c>
      <c r="CL77">
        <v>3.5424669999999998</v>
      </c>
      <c r="CM77">
        <v>1.870228</v>
      </c>
      <c r="CN77">
        <v>1.771234</v>
      </c>
      <c r="CO77">
        <v>3.03</v>
      </c>
      <c r="CP77">
        <v>4.2338469999999999</v>
      </c>
      <c r="CQ77">
        <v>1.3710979999999999</v>
      </c>
      <c r="CR77">
        <v>3.57</v>
      </c>
      <c r="CS77">
        <v>2.3522639999999999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94.842303999999984</v>
      </c>
    </row>
    <row r="78" spans="1:114">
      <c r="A78" t="s">
        <v>120</v>
      </c>
      <c r="B78">
        <v>0</v>
      </c>
      <c r="C78">
        <v>40.584004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84.330200000000005</v>
      </c>
      <c r="J78">
        <v>1.297388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147.214156</v>
      </c>
      <c r="Q78">
        <v>21.903790999999998</v>
      </c>
      <c r="R78">
        <v>44.326064000000002</v>
      </c>
      <c r="S78">
        <v>27.350811</v>
      </c>
      <c r="T78">
        <v>2.392833</v>
      </c>
      <c r="U78">
        <v>348.97500000000002</v>
      </c>
      <c r="V78">
        <v>14.253199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39.446120999999998</v>
      </c>
      <c r="AG78">
        <v>47.120925</v>
      </c>
      <c r="AH78">
        <v>159.41666499999999</v>
      </c>
      <c r="AI78">
        <v>0</v>
      </c>
      <c r="AJ78">
        <v>0</v>
      </c>
      <c r="AK78">
        <v>64.950986999999998</v>
      </c>
      <c r="AL78">
        <v>83.664000000000001</v>
      </c>
      <c r="AM78">
        <v>18.108732</v>
      </c>
      <c r="AN78">
        <v>1.053695</v>
      </c>
      <c r="AO78">
        <v>0</v>
      </c>
      <c r="AP78">
        <v>0</v>
      </c>
      <c r="AQ78">
        <v>53.384123000000002</v>
      </c>
      <c r="AR78">
        <v>47.472000000000001</v>
      </c>
      <c r="AS78">
        <v>36.506751000000001</v>
      </c>
      <c r="AT78">
        <v>20.001799999999999</v>
      </c>
      <c r="AU78">
        <v>0</v>
      </c>
      <c r="AV78">
        <v>0</v>
      </c>
      <c r="AW78">
        <v>55.017747999999997</v>
      </c>
      <c r="AX78">
        <v>5.1895509999999998</v>
      </c>
      <c r="AY78">
        <v>0</v>
      </c>
      <c r="AZ78">
        <f t="shared" si="3"/>
        <v>97.656132999999983</v>
      </c>
      <c r="BA78">
        <f t="shared" si="4"/>
        <v>3622.3164940000006</v>
      </c>
      <c r="BD78">
        <v>4.2938999999999998</v>
      </c>
      <c r="BE78">
        <v>0</v>
      </c>
      <c r="BF78">
        <v>1.5755999999999999E-2</v>
      </c>
      <c r="BG78">
        <v>0</v>
      </c>
      <c r="BH78">
        <v>7.4320000000000002E-3</v>
      </c>
      <c r="BI78">
        <v>0.83574999999999999</v>
      </c>
      <c r="BJ78">
        <v>0</v>
      </c>
      <c r="BK78">
        <v>1.0068000000000001E-2</v>
      </c>
      <c r="BL78">
        <v>0</v>
      </c>
      <c r="BM78">
        <v>9.9080000000000001E-3</v>
      </c>
      <c r="BN78">
        <v>0</v>
      </c>
      <c r="BO78">
        <v>2.0099999999999998</v>
      </c>
      <c r="BP78">
        <v>2.1800000000000002</v>
      </c>
      <c r="BQ78">
        <v>1.9522930000000001</v>
      </c>
      <c r="BR78">
        <v>4.2252549999999998</v>
      </c>
      <c r="BS78">
        <v>1.61</v>
      </c>
      <c r="BT78">
        <v>5.3499910000000002</v>
      </c>
      <c r="BU78">
        <v>2.9693329999999998</v>
      </c>
      <c r="BV78">
        <v>1.341844</v>
      </c>
      <c r="BW78">
        <v>9.34</v>
      </c>
      <c r="BX78">
        <v>1.987125</v>
      </c>
      <c r="BY78">
        <v>0.25</v>
      </c>
      <c r="BZ78">
        <v>1.938104</v>
      </c>
      <c r="CA78">
        <v>3.5116900000000002</v>
      </c>
      <c r="CB78">
        <v>1.9</v>
      </c>
      <c r="CC78">
        <v>0.94</v>
      </c>
      <c r="CD78">
        <v>0.94</v>
      </c>
      <c r="CE78">
        <v>1.8</v>
      </c>
      <c r="CF78">
        <v>0.23</v>
      </c>
      <c r="CG78">
        <v>3.78</v>
      </c>
      <c r="CH78">
        <v>4.8326830000000003</v>
      </c>
      <c r="CI78">
        <v>5.94</v>
      </c>
      <c r="CJ78">
        <v>1.95</v>
      </c>
      <c r="CK78">
        <v>1.85</v>
      </c>
      <c r="CL78">
        <v>3.5424669999999998</v>
      </c>
      <c r="CM78">
        <v>1.870228</v>
      </c>
      <c r="CN78">
        <v>1.771234</v>
      </c>
      <c r="CO78">
        <v>3.03</v>
      </c>
      <c r="CP78">
        <v>4.2338469999999999</v>
      </c>
      <c r="CQ78">
        <v>1.3710979999999999</v>
      </c>
      <c r="CR78">
        <v>3.57</v>
      </c>
      <c r="CS78">
        <v>2.3522639999999999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97.656132999999983</v>
      </c>
    </row>
    <row r="79" spans="1:114">
      <c r="A79" t="s">
        <v>121</v>
      </c>
      <c r="B79">
        <v>0</v>
      </c>
      <c r="C79">
        <v>40.584004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85.627588000000003</v>
      </c>
      <c r="J79">
        <v>1.297388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147.214156</v>
      </c>
      <c r="Q79">
        <v>21.903790999999998</v>
      </c>
      <c r="R79">
        <v>44.326064000000002</v>
      </c>
      <c r="S79">
        <v>27.350811</v>
      </c>
      <c r="T79">
        <v>2.392833</v>
      </c>
      <c r="U79">
        <v>348.97500000000002</v>
      </c>
      <c r="V79">
        <v>14.253199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39.446120999999998</v>
      </c>
      <c r="AG79">
        <v>47.120925</v>
      </c>
      <c r="AH79">
        <v>159.41666499999999</v>
      </c>
      <c r="AI79">
        <v>4.4021689999999998</v>
      </c>
      <c r="AJ79">
        <v>0</v>
      </c>
      <c r="AK79">
        <v>64.950986999999998</v>
      </c>
      <c r="AL79">
        <v>83.664000000000001</v>
      </c>
      <c r="AM79">
        <v>18.108732</v>
      </c>
      <c r="AN79">
        <v>1.053695</v>
      </c>
      <c r="AO79">
        <v>0</v>
      </c>
      <c r="AP79">
        <v>0</v>
      </c>
      <c r="AQ79">
        <v>53.384123000000002</v>
      </c>
      <c r="AR79">
        <v>47.472000000000001</v>
      </c>
      <c r="AS79">
        <v>36.506751000000001</v>
      </c>
      <c r="AT79">
        <v>20.001799999999999</v>
      </c>
      <c r="AU79">
        <v>0</v>
      </c>
      <c r="AV79">
        <v>0</v>
      </c>
      <c r="AW79">
        <v>55.017747999999997</v>
      </c>
      <c r="AX79">
        <v>5.1895509999999998</v>
      </c>
      <c r="AY79">
        <v>0</v>
      </c>
      <c r="AZ79">
        <f t="shared" si="3"/>
        <v>99.439611999999983</v>
      </c>
      <c r="BA79">
        <f t="shared" si="4"/>
        <v>3640.2557190000007</v>
      </c>
      <c r="BD79">
        <v>4.2938999999999998</v>
      </c>
      <c r="BE79">
        <v>0</v>
      </c>
      <c r="BF79">
        <v>1.5904000000000001E-2</v>
      </c>
      <c r="BG79">
        <v>0</v>
      </c>
      <c r="BH79">
        <v>7.4320000000000002E-3</v>
      </c>
      <c r="BI79">
        <v>0.83574999999999999</v>
      </c>
      <c r="BJ79">
        <v>0</v>
      </c>
      <c r="BK79">
        <v>1.0068000000000001E-2</v>
      </c>
      <c r="BL79">
        <v>0</v>
      </c>
      <c r="BM79">
        <v>9.9080000000000001E-3</v>
      </c>
      <c r="BN79">
        <v>0</v>
      </c>
      <c r="BO79">
        <v>2.0099999999999998</v>
      </c>
      <c r="BP79">
        <v>2.1800000000000002</v>
      </c>
      <c r="BQ79">
        <v>1.9522930000000001</v>
      </c>
      <c r="BR79">
        <v>4.2252549999999998</v>
      </c>
      <c r="BS79">
        <v>1.61</v>
      </c>
      <c r="BT79">
        <v>7.1333219999999997</v>
      </c>
      <c r="BU79">
        <v>2.9693329999999998</v>
      </c>
      <c r="BV79">
        <v>1.341844</v>
      </c>
      <c r="BW79">
        <v>9.34</v>
      </c>
      <c r="BX79">
        <v>1.987125</v>
      </c>
      <c r="BY79">
        <v>0.25</v>
      </c>
      <c r="BZ79">
        <v>1.938104</v>
      </c>
      <c r="CA79">
        <v>3.5116900000000002</v>
      </c>
      <c r="CB79">
        <v>1.9</v>
      </c>
      <c r="CC79">
        <v>0.94</v>
      </c>
      <c r="CD79">
        <v>0.94</v>
      </c>
      <c r="CE79">
        <v>1.8</v>
      </c>
      <c r="CF79">
        <v>0.23</v>
      </c>
      <c r="CG79">
        <v>3.78</v>
      </c>
      <c r="CH79">
        <v>4.8326830000000003</v>
      </c>
      <c r="CI79">
        <v>5.94</v>
      </c>
      <c r="CJ79">
        <v>1.95</v>
      </c>
      <c r="CK79">
        <v>1.85</v>
      </c>
      <c r="CL79">
        <v>3.5424669999999998</v>
      </c>
      <c r="CM79">
        <v>1.870228</v>
      </c>
      <c r="CN79">
        <v>1.771234</v>
      </c>
      <c r="CO79">
        <v>3.03</v>
      </c>
      <c r="CP79">
        <v>4.2338469999999999</v>
      </c>
      <c r="CQ79">
        <v>1.3710979999999999</v>
      </c>
      <c r="CR79">
        <v>3.57</v>
      </c>
      <c r="CS79">
        <v>2.3522639999999999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99.439611999999983</v>
      </c>
    </row>
    <row r="80" spans="1:114">
      <c r="A80" t="s">
        <v>122</v>
      </c>
      <c r="B80">
        <v>0</v>
      </c>
      <c r="C80">
        <v>40.584004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85.627588000000003</v>
      </c>
      <c r="J80">
        <v>1.297388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147.214156</v>
      </c>
      <c r="Q80">
        <v>21.903790999999998</v>
      </c>
      <c r="R80">
        <v>44.326064000000002</v>
      </c>
      <c r="S80">
        <v>27.350811</v>
      </c>
      <c r="T80">
        <v>2.392833</v>
      </c>
      <c r="U80">
        <v>348.97500000000002</v>
      </c>
      <c r="V80">
        <v>14.253199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39.446120999999998</v>
      </c>
      <c r="AG80">
        <v>47.120925</v>
      </c>
      <c r="AH80">
        <v>159.41666499999999</v>
      </c>
      <c r="AI80">
        <v>19.076066000000001</v>
      </c>
      <c r="AJ80">
        <v>0</v>
      </c>
      <c r="AK80">
        <v>64.950986999999998</v>
      </c>
      <c r="AL80">
        <v>83.664000000000001</v>
      </c>
      <c r="AM80">
        <v>18.108732</v>
      </c>
      <c r="AN80">
        <v>1.053695</v>
      </c>
      <c r="AO80">
        <v>0</v>
      </c>
      <c r="AP80">
        <v>0</v>
      </c>
      <c r="AQ80">
        <v>53.384123000000002</v>
      </c>
      <c r="AR80">
        <v>47.472000000000001</v>
      </c>
      <c r="AS80">
        <v>36.506751000000001</v>
      </c>
      <c r="AT80">
        <v>20.001799999999999</v>
      </c>
      <c r="AU80">
        <v>0</v>
      </c>
      <c r="AV80">
        <v>0</v>
      </c>
      <c r="AW80">
        <v>55.017747999999997</v>
      </c>
      <c r="AX80">
        <v>5.1895509999999998</v>
      </c>
      <c r="AY80">
        <v>0</v>
      </c>
      <c r="AZ80">
        <f t="shared" si="3"/>
        <v>99.439611999999983</v>
      </c>
      <c r="BA80">
        <f t="shared" si="4"/>
        <v>3654.9296160000008</v>
      </c>
      <c r="BD80">
        <v>4.2938999999999998</v>
      </c>
      <c r="BE80">
        <v>0</v>
      </c>
      <c r="BF80">
        <v>1.5904000000000001E-2</v>
      </c>
      <c r="BG80">
        <v>0</v>
      </c>
      <c r="BH80">
        <v>7.4320000000000002E-3</v>
      </c>
      <c r="BI80">
        <v>0.83574999999999999</v>
      </c>
      <c r="BJ80">
        <v>0</v>
      </c>
      <c r="BK80">
        <v>1.0068000000000001E-2</v>
      </c>
      <c r="BL80">
        <v>0</v>
      </c>
      <c r="BM80">
        <v>9.9080000000000001E-3</v>
      </c>
      <c r="BN80">
        <v>0</v>
      </c>
      <c r="BO80">
        <v>2.0099999999999998</v>
      </c>
      <c r="BP80">
        <v>2.1800000000000002</v>
      </c>
      <c r="BQ80">
        <v>1.9522930000000001</v>
      </c>
      <c r="BR80">
        <v>4.2252549999999998</v>
      </c>
      <c r="BS80">
        <v>1.61</v>
      </c>
      <c r="BT80">
        <v>7.1333219999999997</v>
      </c>
      <c r="BU80">
        <v>2.9693329999999998</v>
      </c>
      <c r="BV80">
        <v>1.341844</v>
      </c>
      <c r="BW80">
        <v>9.34</v>
      </c>
      <c r="BX80">
        <v>1.987125</v>
      </c>
      <c r="BY80">
        <v>0.25</v>
      </c>
      <c r="BZ80">
        <v>1.938104</v>
      </c>
      <c r="CA80">
        <v>3.5116900000000002</v>
      </c>
      <c r="CB80">
        <v>1.9</v>
      </c>
      <c r="CC80">
        <v>0.94</v>
      </c>
      <c r="CD80">
        <v>0.94</v>
      </c>
      <c r="CE80">
        <v>1.8</v>
      </c>
      <c r="CF80">
        <v>0.23</v>
      </c>
      <c r="CG80">
        <v>3.78</v>
      </c>
      <c r="CH80">
        <v>4.8326830000000003</v>
      </c>
      <c r="CI80">
        <v>5.94</v>
      </c>
      <c r="CJ80">
        <v>1.95</v>
      </c>
      <c r="CK80">
        <v>1.85</v>
      </c>
      <c r="CL80">
        <v>3.5424669999999998</v>
      </c>
      <c r="CM80">
        <v>1.870228</v>
      </c>
      <c r="CN80">
        <v>1.771234</v>
      </c>
      <c r="CO80">
        <v>3.03</v>
      </c>
      <c r="CP80">
        <v>4.2338469999999999</v>
      </c>
      <c r="CQ80">
        <v>1.3710979999999999</v>
      </c>
      <c r="CR80">
        <v>3.57</v>
      </c>
      <c r="CS80">
        <v>2.3522639999999999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99.439611999999983</v>
      </c>
    </row>
    <row r="81" spans="1:114">
      <c r="A81" t="s">
        <v>123</v>
      </c>
      <c r="B81">
        <v>0</v>
      </c>
      <c r="C81">
        <v>40.584004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85.627588000000003</v>
      </c>
      <c r="J81">
        <v>1.297388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147.214156</v>
      </c>
      <c r="Q81">
        <v>21.903790999999998</v>
      </c>
      <c r="R81">
        <v>44.326064000000002</v>
      </c>
      <c r="S81">
        <v>27.350811</v>
      </c>
      <c r="T81">
        <v>2.392833</v>
      </c>
      <c r="U81">
        <v>348.97500000000002</v>
      </c>
      <c r="V81">
        <v>14.253199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39.446120999999998</v>
      </c>
      <c r="AG81">
        <v>47.120925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36.021999999999998</v>
      </c>
      <c r="AM81">
        <v>18.108732</v>
      </c>
      <c r="AN81">
        <v>1.053695</v>
      </c>
      <c r="AO81">
        <v>0</v>
      </c>
      <c r="AP81">
        <v>0</v>
      </c>
      <c r="AQ81">
        <v>53.384123000000002</v>
      </c>
      <c r="AR81">
        <v>47.472000000000001</v>
      </c>
      <c r="AS81">
        <v>36.506751000000001</v>
      </c>
      <c r="AT81">
        <v>20.001799999999999</v>
      </c>
      <c r="AU81">
        <v>0</v>
      </c>
      <c r="AV81">
        <v>0</v>
      </c>
      <c r="AW81">
        <v>55.017747999999997</v>
      </c>
      <c r="AX81">
        <v>5.1895509999999998</v>
      </c>
      <c r="AY81">
        <v>0</v>
      </c>
      <c r="AZ81">
        <f t="shared" si="3"/>
        <v>99.439611999999983</v>
      </c>
      <c r="BA81">
        <f t="shared" si="4"/>
        <v>3626.3636820000006</v>
      </c>
      <c r="BD81">
        <v>4.2938999999999998</v>
      </c>
      <c r="BE81">
        <v>0</v>
      </c>
      <c r="BF81">
        <v>1.5904000000000001E-2</v>
      </c>
      <c r="BG81">
        <v>0</v>
      </c>
      <c r="BH81">
        <v>7.4320000000000002E-3</v>
      </c>
      <c r="BI81">
        <v>0.83574999999999999</v>
      </c>
      <c r="BJ81">
        <v>0</v>
      </c>
      <c r="BK81">
        <v>1.0068000000000001E-2</v>
      </c>
      <c r="BL81">
        <v>0</v>
      </c>
      <c r="BM81">
        <v>9.9080000000000001E-3</v>
      </c>
      <c r="BN81">
        <v>0</v>
      </c>
      <c r="BO81">
        <v>2.0099999999999998</v>
      </c>
      <c r="BP81">
        <v>2.1800000000000002</v>
      </c>
      <c r="BQ81">
        <v>1.9522930000000001</v>
      </c>
      <c r="BR81">
        <v>4.2252549999999998</v>
      </c>
      <c r="BS81">
        <v>1.61</v>
      </c>
      <c r="BT81">
        <v>7.1333219999999997</v>
      </c>
      <c r="BU81">
        <v>2.9693329999999998</v>
      </c>
      <c r="BV81">
        <v>1.341844</v>
      </c>
      <c r="BW81">
        <v>9.34</v>
      </c>
      <c r="BX81">
        <v>1.987125</v>
      </c>
      <c r="BY81">
        <v>0.25</v>
      </c>
      <c r="BZ81">
        <v>1.938104</v>
      </c>
      <c r="CA81">
        <v>3.5116900000000002</v>
      </c>
      <c r="CB81">
        <v>1.9</v>
      </c>
      <c r="CC81">
        <v>0.94</v>
      </c>
      <c r="CD81">
        <v>0.94</v>
      </c>
      <c r="CE81">
        <v>1.8</v>
      </c>
      <c r="CF81">
        <v>0.23</v>
      </c>
      <c r="CG81">
        <v>3.78</v>
      </c>
      <c r="CH81">
        <v>4.8326830000000003</v>
      </c>
      <c r="CI81">
        <v>5.94</v>
      </c>
      <c r="CJ81">
        <v>1.95</v>
      </c>
      <c r="CK81">
        <v>1.85</v>
      </c>
      <c r="CL81">
        <v>3.5424669999999998</v>
      </c>
      <c r="CM81">
        <v>1.870228</v>
      </c>
      <c r="CN81">
        <v>1.771234</v>
      </c>
      <c r="CO81">
        <v>3.03</v>
      </c>
      <c r="CP81">
        <v>4.2338469999999999</v>
      </c>
      <c r="CQ81">
        <v>1.3710979999999999</v>
      </c>
      <c r="CR81">
        <v>3.57</v>
      </c>
      <c r="CS81">
        <v>2.3522639999999999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99.439611999999983</v>
      </c>
    </row>
    <row r="82" spans="1:114">
      <c r="A82" t="s">
        <v>124</v>
      </c>
      <c r="B82">
        <v>0</v>
      </c>
      <c r="C82">
        <v>40.584004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85.627588000000003</v>
      </c>
      <c r="J82">
        <v>1.297388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147.214156</v>
      </c>
      <c r="Q82">
        <v>21.903790999999998</v>
      </c>
      <c r="R82">
        <v>44.326064000000002</v>
      </c>
      <c r="S82">
        <v>27.350811</v>
      </c>
      <c r="T82">
        <v>2.392833</v>
      </c>
      <c r="U82">
        <v>348.97500000000002</v>
      </c>
      <c r="V82">
        <v>14.253199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39.446120999999998</v>
      </c>
      <c r="AG82">
        <v>47.120925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24.402000000000001</v>
      </c>
      <c r="AM82">
        <v>18.108732</v>
      </c>
      <c r="AN82">
        <v>1.053695</v>
      </c>
      <c r="AO82">
        <v>0</v>
      </c>
      <c r="AP82">
        <v>0</v>
      </c>
      <c r="AQ82">
        <v>53.384123000000002</v>
      </c>
      <c r="AR82">
        <v>47.472000000000001</v>
      </c>
      <c r="AS82">
        <v>36.506751000000001</v>
      </c>
      <c r="AT82">
        <v>20.001799999999999</v>
      </c>
      <c r="AU82">
        <v>0</v>
      </c>
      <c r="AV82">
        <v>0</v>
      </c>
      <c r="AW82">
        <v>55.017747999999997</v>
      </c>
      <c r="AX82">
        <v>5.1895509999999998</v>
      </c>
      <c r="AY82">
        <v>0</v>
      </c>
      <c r="AZ82">
        <f t="shared" si="3"/>
        <v>99.439611999999983</v>
      </c>
      <c r="BA82">
        <f t="shared" si="4"/>
        <v>3604.2874930000007</v>
      </c>
      <c r="BD82">
        <v>4.2938999999999998</v>
      </c>
      <c r="BE82">
        <v>0</v>
      </c>
      <c r="BF82">
        <v>1.5904000000000001E-2</v>
      </c>
      <c r="BG82">
        <v>0</v>
      </c>
      <c r="BH82">
        <v>7.4320000000000002E-3</v>
      </c>
      <c r="BI82">
        <v>0.83574999999999999</v>
      </c>
      <c r="BJ82">
        <v>0</v>
      </c>
      <c r="BK82">
        <v>1.0068000000000001E-2</v>
      </c>
      <c r="BL82">
        <v>0</v>
      </c>
      <c r="BM82">
        <v>9.9080000000000001E-3</v>
      </c>
      <c r="BN82">
        <v>0</v>
      </c>
      <c r="BO82">
        <v>2.0099999999999998</v>
      </c>
      <c r="BP82">
        <v>2.1800000000000002</v>
      </c>
      <c r="BQ82">
        <v>1.9522930000000001</v>
      </c>
      <c r="BR82">
        <v>4.2252549999999998</v>
      </c>
      <c r="BS82">
        <v>1.61</v>
      </c>
      <c r="BT82">
        <v>7.1333219999999997</v>
      </c>
      <c r="BU82">
        <v>2.9693329999999998</v>
      </c>
      <c r="BV82">
        <v>1.341844</v>
      </c>
      <c r="BW82">
        <v>9.34</v>
      </c>
      <c r="BX82">
        <v>1.987125</v>
      </c>
      <c r="BY82">
        <v>0.25</v>
      </c>
      <c r="BZ82">
        <v>1.938104</v>
      </c>
      <c r="CA82">
        <v>3.5116900000000002</v>
      </c>
      <c r="CB82">
        <v>1.9</v>
      </c>
      <c r="CC82">
        <v>0.94</v>
      </c>
      <c r="CD82">
        <v>0.94</v>
      </c>
      <c r="CE82">
        <v>1.8</v>
      </c>
      <c r="CF82">
        <v>0.23</v>
      </c>
      <c r="CG82">
        <v>3.78</v>
      </c>
      <c r="CH82">
        <v>4.8326830000000003</v>
      </c>
      <c r="CI82">
        <v>5.94</v>
      </c>
      <c r="CJ82">
        <v>1.95</v>
      </c>
      <c r="CK82">
        <v>1.85</v>
      </c>
      <c r="CL82">
        <v>3.5424669999999998</v>
      </c>
      <c r="CM82">
        <v>1.870228</v>
      </c>
      <c r="CN82">
        <v>1.771234</v>
      </c>
      <c r="CO82">
        <v>3.03</v>
      </c>
      <c r="CP82">
        <v>4.2338469999999999</v>
      </c>
      <c r="CQ82">
        <v>1.3710979999999999</v>
      </c>
      <c r="CR82">
        <v>3.57</v>
      </c>
      <c r="CS82">
        <v>2.3522639999999999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99.439611999999983</v>
      </c>
    </row>
    <row r="83" spans="1:114">
      <c r="A83" t="s">
        <v>125</v>
      </c>
      <c r="B83">
        <v>0</v>
      </c>
      <c r="C83">
        <v>40.584004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86.924976000000001</v>
      </c>
      <c r="J83">
        <v>1.297388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147.214156</v>
      </c>
      <c r="Q83">
        <v>21.903790999999998</v>
      </c>
      <c r="R83">
        <v>44.326064000000002</v>
      </c>
      <c r="S83">
        <v>27.350811</v>
      </c>
      <c r="T83">
        <v>2.392833</v>
      </c>
      <c r="U83">
        <v>348.97500000000002</v>
      </c>
      <c r="V83">
        <v>14.253199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20.912378</v>
      </c>
      <c r="AE83">
        <v>56.926780000000001</v>
      </c>
      <c r="AF83">
        <v>39.446120999999998</v>
      </c>
      <c r="AG83">
        <v>47.120925</v>
      </c>
      <c r="AH83">
        <v>159.41666499999999</v>
      </c>
      <c r="AI83">
        <v>38.152132000000002</v>
      </c>
      <c r="AJ83">
        <v>0</v>
      </c>
      <c r="AK83">
        <v>64.950986999999998</v>
      </c>
      <c r="AL83">
        <v>24.402000000000001</v>
      </c>
      <c r="AM83">
        <v>18.108732</v>
      </c>
      <c r="AN83">
        <v>1.053695</v>
      </c>
      <c r="AO83">
        <v>0</v>
      </c>
      <c r="AP83">
        <v>0.76859999999999995</v>
      </c>
      <c r="AQ83">
        <v>53.384123000000002</v>
      </c>
      <c r="AR83">
        <v>47.472000000000001</v>
      </c>
      <c r="AS83">
        <v>36.506751000000001</v>
      </c>
      <c r="AT83">
        <v>20.001799999999999</v>
      </c>
      <c r="AU83">
        <v>0</v>
      </c>
      <c r="AV83">
        <v>0</v>
      </c>
      <c r="AW83">
        <v>55.017747999999997</v>
      </c>
      <c r="AX83">
        <v>5.1895509999999998</v>
      </c>
      <c r="AY83">
        <v>0</v>
      </c>
      <c r="AZ83">
        <f t="shared" si="3"/>
        <v>99.439872999999992</v>
      </c>
      <c r="BA83">
        <f t="shared" si="4"/>
        <v>3595.8975530000002</v>
      </c>
      <c r="BD83">
        <v>4.2938999999999998</v>
      </c>
      <c r="BE83">
        <v>0</v>
      </c>
      <c r="BF83">
        <v>1.6164999999999999E-2</v>
      </c>
      <c r="BG83">
        <v>0</v>
      </c>
      <c r="BH83">
        <v>7.4320000000000002E-3</v>
      </c>
      <c r="BI83">
        <v>0.83574999999999999</v>
      </c>
      <c r="BJ83">
        <v>0</v>
      </c>
      <c r="BK83">
        <v>1.0068000000000001E-2</v>
      </c>
      <c r="BL83">
        <v>0</v>
      </c>
      <c r="BM83">
        <v>9.9080000000000001E-3</v>
      </c>
      <c r="BN83">
        <v>0</v>
      </c>
      <c r="BO83">
        <v>2.0099999999999998</v>
      </c>
      <c r="BP83">
        <v>2.1800000000000002</v>
      </c>
      <c r="BQ83">
        <v>1.9522930000000001</v>
      </c>
      <c r="BR83">
        <v>4.2252549999999998</v>
      </c>
      <c r="BS83">
        <v>1.61</v>
      </c>
      <c r="BT83">
        <v>7.1333219999999997</v>
      </c>
      <c r="BU83">
        <v>2.9693329999999998</v>
      </c>
      <c r="BV83">
        <v>1.341844</v>
      </c>
      <c r="BW83">
        <v>9.34</v>
      </c>
      <c r="BX83">
        <v>1.987125</v>
      </c>
      <c r="BY83">
        <v>0.25</v>
      </c>
      <c r="BZ83">
        <v>1.938104</v>
      </c>
      <c r="CA83">
        <v>3.5116900000000002</v>
      </c>
      <c r="CB83">
        <v>1.9</v>
      </c>
      <c r="CC83">
        <v>0.94</v>
      </c>
      <c r="CD83">
        <v>0.94</v>
      </c>
      <c r="CE83">
        <v>1.8</v>
      </c>
      <c r="CF83">
        <v>0.23</v>
      </c>
      <c r="CG83">
        <v>3.78</v>
      </c>
      <c r="CH83">
        <v>4.8326830000000003</v>
      </c>
      <c r="CI83">
        <v>5.94</v>
      </c>
      <c r="CJ83">
        <v>1.95</v>
      </c>
      <c r="CK83">
        <v>1.85</v>
      </c>
      <c r="CL83">
        <v>3.5424669999999998</v>
      </c>
      <c r="CM83">
        <v>1.870228</v>
      </c>
      <c r="CN83">
        <v>1.771234</v>
      </c>
      <c r="CO83">
        <v>3.03</v>
      </c>
      <c r="CP83">
        <v>4.2338469999999999</v>
      </c>
      <c r="CQ83">
        <v>1.3710979999999999</v>
      </c>
      <c r="CR83">
        <v>3.57</v>
      </c>
      <c r="CS83">
        <v>2.3522639999999999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99.439872999999992</v>
      </c>
    </row>
    <row r="84" spans="1:114">
      <c r="A84" t="s">
        <v>126</v>
      </c>
      <c r="B84">
        <v>0</v>
      </c>
      <c r="C84">
        <v>40.584004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86.924976000000001</v>
      </c>
      <c r="J84">
        <v>1.297388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147.214156</v>
      </c>
      <c r="Q84">
        <v>21.903790999999998</v>
      </c>
      <c r="R84">
        <v>44.326064000000002</v>
      </c>
      <c r="S84">
        <v>27.350811</v>
      </c>
      <c r="T84">
        <v>2.392833</v>
      </c>
      <c r="U84">
        <v>348.97500000000002</v>
      </c>
      <c r="V84">
        <v>14.253199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39.446120999999998</v>
      </c>
      <c r="AG84">
        <v>47.120925</v>
      </c>
      <c r="AH84">
        <v>132.84722099999999</v>
      </c>
      <c r="AI84">
        <v>38.152132000000002</v>
      </c>
      <c r="AJ84">
        <v>0</v>
      </c>
      <c r="AK84">
        <v>64.950986999999998</v>
      </c>
      <c r="AL84">
        <v>24.402000000000001</v>
      </c>
      <c r="AM84">
        <v>18.108732</v>
      </c>
      <c r="AN84">
        <v>1.053695</v>
      </c>
      <c r="AO84">
        <v>0</v>
      </c>
      <c r="AP84">
        <v>0.76859999999999995</v>
      </c>
      <c r="AQ84">
        <v>53.384123000000002</v>
      </c>
      <c r="AR84">
        <v>47.472000000000001</v>
      </c>
      <c r="AS84">
        <v>36.506751000000001</v>
      </c>
      <c r="AT84">
        <v>20.001799999999999</v>
      </c>
      <c r="AU84">
        <v>0</v>
      </c>
      <c r="AV84">
        <v>0</v>
      </c>
      <c r="AW84">
        <v>55.017747999999997</v>
      </c>
      <c r="AX84">
        <v>5.1895509999999998</v>
      </c>
      <c r="AY84">
        <v>0</v>
      </c>
      <c r="AZ84">
        <f t="shared" si="3"/>
        <v>98.693648999999994</v>
      </c>
      <c r="BA84">
        <f t="shared" si="4"/>
        <v>3568.5818850000001</v>
      </c>
      <c r="BD84">
        <v>4.2938999999999998</v>
      </c>
      <c r="BE84">
        <v>0</v>
      </c>
      <c r="BF84">
        <v>1.6164999999999999E-2</v>
      </c>
      <c r="BG84">
        <v>0</v>
      </c>
      <c r="BH84">
        <v>7.4320000000000002E-3</v>
      </c>
      <c r="BI84">
        <v>0.83574999999999999</v>
      </c>
      <c r="BJ84">
        <v>0</v>
      </c>
      <c r="BK84">
        <v>1.0068000000000001E-2</v>
      </c>
      <c r="BL84">
        <v>0</v>
      </c>
      <c r="BM84">
        <v>9.9080000000000001E-3</v>
      </c>
      <c r="BN84">
        <v>0</v>
      </c>
      <c r="BO84">
        <v>2.0099999999999998</v>
      </c>
      <c r="BP84">
        <v>2.1800000000000002</v>
      </c>
      <c r="BQ84">
        <v>1.9522930000000001</v>
      </c>
      <c r="BR84">
        <v>4.2252549999999998</v>
      </c>
      <c r="BS84">
        <v>1.61</v>
      </c>
      <c r="BT84">
        <v>7.1333219999999997</v>
      </c>
      <c r="BU84">
        <v>2.9693329999999998</v>
      </c>
      <c r="BV84">
        <v>1.341844</v>
      </c>
      <c r="BW84">
        <v>9.34</v>
      </c>
      <c r="BX84">
        <v>1.987125</v>
      </c>
      <c r="BY84">
        <v>0.25</v>
      </c>
      <c r="BZ84">
        <v>1.938104</v>
      </c>
      <c r="CA84">
        <v>3.5116900000000002</v>
      </c>
      <c r="CB84">
        <v>1.9</v>
      </c>
      <c r="CC84">
        <v>0.94</v>
      </c>
      <c r="CD84">
        <v>0.94</v>
      </c>
      <c r="CE84">
        <v>1.8</v>
      </c>
      <c r="CF84">
        <v>0.23</v>
      </c>
      <c r="CG84">
        <v>3.78</v>
      </c>
      <c r="CH84">
        <v>4.0864589999999996</v>
      </c>
      <c r="CI84">
        <v>5.94</v>
      </c>
      <c r="CJ84">
        <v>1.95</v>
      </c>
      <c r="CK84">
        <v>1.85</v>
      </c>
      <c r="CL84">
        <v>3.5424669999999998</v>
      </c>
      <c r="CM84">
        <v>1.870228</v>
      </c>
      <c r="CN84">
        <v>1.771234</v>
      </c>
      <c r="CO84">
        <v>3.03</v>
      </c>
      <c r="CP84">
        <v>4.2338469999999999</v>
      </c>
      <c r="CQ84">
        <v>1.3710979999999999</v>
      </c>
      <c r="CR84">
        <v>3.57</v>
      </c>
      <c r="CS84">
        <v>2.3522639999999999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98.693648999999994</v>
      </c>
    </row>
    <row r="85" spans="1:114">
      <c r="A85" t="s">
        <v>127</v>
      </c>
      <c r="B85">
        <v>0</v>
      </c>
      <c r="C85">
        <v>40.584004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86.924976000000001</v>
      </c>
      <c r="J85">
        <v>1.297388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147.214156</v>
      </c>
      <c r="Q85">
        <v>21.903790999999998</v>
      </c>
      <c r="R85">
        <v>44.326064000000002</v>
      </c>
      <c r="S85">
        <v>27.350811</v>
      </c>
      <c r="T85">
        <v>2.392833</v>
      </c>
      <c r="U85">
        <v>348.97500000000002</v>
      </c>
      <c r="V85">
        <v>14.253199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10.456189</v>
      </c>
      <c r="AE85">
        <v>56.926780000000001</v>
      </c>
      <c r="AF85">
        <v>39.446120999999998</v>
      </c>
      <c r="AG85">
        <v>47.120925</v>
      </c>
      <c r="AH85">
        <v>106.277777</v>
      </c>
      <c r="AI85">
        <v>19.076066000000001</v>
      </c>
      <c r="AJ85">
        <v>0</v>
      </c>
      <c r="AK85">
        <v>64.950986999999998</v>
      </c>
      <c r="AL85">
        <v>24.402000000000001</v>
      </c>
      <c r="AM85">
        <v>18.108732</v>
      </c>
      <c r="AN85">
        <v>1.053695</v>
      </c>
      <c r="AO85">
        <v>0</v>
      </c>
      <c r="AP85">
        <v>0.76859999999999995</v>
      </c>
      <c r="AQ85">
        <v>53.384123000000002</v>
      </c>
      <c r="AR85">
        <v>47.472000000000001</v>
      </c>
      <c r="AS85">
        <v>36.506751000000001</v>
      </c>
      <c r="AT85">
        <v>20.001799999999999</v>
      </c>
      <c r="AU85">
        <v>0</v>
      </c>
      <c r="AV85">
        <v>0</v>
      </c>
      <c r="AW85">
        <v>55.017747999999997</v>
      </c>
      <c r="AX85">
        <v>5.1895509999999998</v>
      </c>
      <c r="AY85">
        <v>0</v>
      </c>
      <c r="AZ85">
        <f t="shared" si="3"/>
        <v>97.854775999999987</v>
      </c>
      <c r="BA85">
        <f t="shared" si="4"/>
        <v>3511.6413130000001</v>
      </c>
      <c r="BD85">
        <v>4.2938999999999998</v>
      </c>
      <c r="BE85">
        <v>0</v>
      </c>
      <c r="BF85">
        <v>1.6164999999999999E-2</v>
      </c>
      <c r="BG85">
        <v>0</v>
      </c>
      <c r="BH85">
        <v>7.4320000000000002E-3</v>
      </c>
      <c r="BI85">
        <v>0.83574999999999999</v>
      </c>
      <c r="BJ85">
        <v>0</v>
      </c>
      <c r="BK85">
        <v>1.0068000000000001E-2</v>
      </c>
      <c r="BL85">
        <v>0</v>
      </c>
      <c r="BM85">
        <v>9.9080000000000001E-3</v>
      </c>
      <c r="BN85">
        <v>0</v>
      </c>
      <c r="BO85">
        <v>2.0099999999999998</v>
      </c>
      <c r="BP85">
        <v>2.1800000000000002</v>
      </c>
      <c r="BQ85">
        <v>1.9522930000000001</v>
      </c>
      <c r="BR85">
        <v>4.2252549999999998</v>
      </c>
      <c r="BS85">
        <v>1.61</v>
      </c>
      <c r="BT85">
        <v>7.1333219999999997</v>
      </c>
      <c r="BU85">
        <v>2.9693329999999998</v>
      </c>
      <c r="BV85">
        <v>1.341844</v>
      </c>
      <c r="BW85">
        <v>9.34</v>
      </c>
      <c r="BX85">
        <v>1.987125</v>
      </c>
      <c r="BY85">
        <v>0.25</v>
      </c>
      <c r="BZ85">
        <v>1.938104</v>
      </c>
      <c r="CA85">
        <v>3.5116900000000002</v>
      </c>
      <c r="CB85">
        <v>1.9</v>
      </c>
      <c r="CC85">
        <v>0.94</v>
      </c>
      <c r="CD85">
        <v>0.94</v>
      </c>
      <c r="CE85">
        <v>1.8</v>
      </c>
      <c r="CF85">
        <v>0.23</v>
      </c>
      <c r="CG85">
        <v>3.78</v>
      </c>
      <c r="CH85">
        <v>3.2691669999999999</v>
      </c>
      <c r="CI85">
        <v>5.94</v>
      </c>
      <c r="CJ85">
        <v>1.95</v>
      </c>
      <c r="CK85">
        <v>1.85</v>
      </c>
      <c r="CL85">
        <v>3.5424669999999998</v>
      </c>
      <c r="CM85">
        <v>1.870228</v>
      </c>
      <c r="CN85">
        <v>1.771234</v>
      </c>
      <c r="CO85">
        <v>3.03</v>
      </c>
      <c r="CP85">
        <v>4.2338469999999999</v>
      </c>
      <c r="CQ85">
        <v>1.3710979999999999</v>
      </c>
      <c r="CR85">
        <v>3.57</v>
      </c>
      <c r="CS85">
        <v>2.3306830000000001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97.854775999999987</v>
      </c>
    </row>
    <row r="86" spans="1:114">
      <c r="A86" t="s">
        <v>128</v>
      </c>
      <c r="B86">
        <v>0</v>
      </c>
      <c r="C86">
        <v>40.584004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86.924976000000001</v>
      </c>
      <c r="J86">
        <v>1.297388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147.214156</v>
      </c>
      <c r="Q86">
        <v>21.903790999999998</v>
      </c>
      <c r="R86">
        <v>44.326064000000002</v>
      </c>
      <c r="S86">
        <v>27.350811</v>
      </c>
      <c r="T86">
        <v>2.392833</v>
      </c>
      <c r="U86">
        <v>348.97500000000002</v>
      </c>
      <c r="V86">
        <v>14.253199</v>
      </c>
      <c r="W86">
        <v>46.399079999999998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33.499364999999997</v>
      </c>
      <c r="AD86">
        <v>10.456189</v>
      </c>
      <c r="AE86">
        <v>56.926780000000001</v>
      </c>
      <c r="AF86">
        <v>27.857430000000001</v>
      </c>
      <c r="AG86">
        <v>47.120925</v>
      </c>
      <c r="AH86">
        <v>79.708332999999996</v>
      </c>
      <c r="AI86">
        <v>4.4021689999999998</v>
      </c>
      <c r="AJ86">
        <v>0</v>
      </c>
      <c r="AK86">
        <v>64.950986999999998</v>
      </c>
      <c r="AL86">
        <v>24.402000000000001</v>
      </c>
      <c r="AM86">
        <v>18.108732</v>
      </c>
      <c r="AN86">
        <v>1.053695</v>
      </c>
      <c r="AO86">
        <v>0</v>
      </c>
      <c r="AP86">
        <v>0.76859999999999995</v>
      </c>
      <c r="AQ86">
        <v>40.038091999999999</v>
      </c>
      <c r="AR86">
        <v>47.472000000000001</v>
      </c>
      <c r="AS86">
        <v>36.506751000000001</v>
      </c>
      <c r="AT86">
        <v>20.001799999999999</v>
      </c>
      <c r="AU86">
        <v>0</v>
      </c>
      <c r="AV86">
        <v>0</v>
      </c>
      <c r="AW86">
        <v>55.017747999999997</v>
      </c>
      <c r="AX86">
        <v>5.1895509999999998</v>
      </c>
      <c r="AY86">
        <v>0</v>
      </c>
      <c r="AZ86">
        <f t="shared" si="3"/>
        <v>95.668462999999974</v>
      </c>
      <c r="BA86">
        <f t="shared" si="4"/>
        <v>3443.2769370000001</v>
      </c>
      <c r="BD86">
        <v>4.2938999999999998</v>
      </c>
      <c r="BE86">
        <v>0</v>
      </c>
      <c r="BF86">
        <v>1.6164999999999999E-2</v>
      </c>
      <c r="BG86">
        <v>0</v>
      </c>
      <c r="BH86">
        <v>7.4320000000000002E-3</v>
      </c>
      <c r="BI86">
        <v>0.83574999999999999</v>
      </c>
      <c r="BJ86">
        <v>0</v>
      </c>
      <c r="BK86">
        <v>1.0068000000000001E-2</v>
      </c>
      <c r="BL86">
        <v>0</v>
      </c>
      <c r="BM86">
        <v>9.9080000000000001E-3</v>
      </c>
      <c r="BN86">
        <v>0</v>
      </c>
      <c r="BO86">
        <v>2.0099999999999998</v>
      </c>
      <c r="BP86">
        <v>2.1800000000000002</v>
      </c>
      <c r="BQ86">
        <v>1.9522930000000001</v>
      </c>
      <c r="BR86">
        <v>4.2252549999999998</v>
      </c>
      <c r="BS86">
        <v>1.61</v>
      </c>
      <c r="BT86">
        <v>5.7643009999999997</v>
      </c>
      <c r="BU86">
        <v>2.9693329999999998</v>
      </c>
      <c r="BV86">
        <v>1.341844</v>
      </c>
      <c r="BW86">
        <v>9.34</v>
      </c>
      <c r="BX86">
        <v>1.987125</v>
      </c>
      <c r="BY86">
        <v>0.25</v>
      </c>
      <c r="BZ86">
        <v>1.938104</v>
      </c>
      <c r="CA86">
        <v>3.5116900000000002</v>
      </c>
      <c r="CB86">
        <v>1.9</v>
      </c>
      <c r="CC86">
        <v>0.94</v>
      </c>
      <c r="CD86">
        <v>0.94</v>
      </c>
      <c r="CE86">
        <v>1.8</v>
      </c>
      <c r="CF86">
        <v>0.23</v>
      </c>
      <c r="CG86">
        <v>3.78</v>
      </c>
      <c r="CH86">
        <v>2.4518749999999998</v>
      </c>
      <c r="CI86">
        <v>5.94</v>
      </c>
      <c r="CJ86">
        <v>1.95</v>
      </c>
      <c r="CK86">
        <v>1.85</v>
      </c>
      <c r="CL86">
        <v>3.5424669999999998</v>
      </c>
      <c r="CM86">
        <v>1.870228</v>
      </c>
      <c r="CN86">
        <v>1.771234</v>
      </c>
      <c r="CO86">
        <v>3.03</v>
      </c>
      <c r="CP86">
        <v>4.2338469999999999</v>
      </c>
      <c r="CQ86">
        <v>1.3710979999999999</v>
      </c>
      <c r="CR86">
        <v>3.57</v>
      </c>
      <c r="CS86">
        <v>2.3306830000000001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95.668462999999974</v>
      </c>
    </row>
    <row r="87" spans="1:114">
      <c r="A87" t="s">
        <v>129</v>
      </c>
      <c r="B87">
        <v>0</v>
      </c>
      <c r="C87">
        <v>40.584004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86.924976000000001</v>
      </c>
      <c r="J87">
        <v>1.297388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147.214156</v>
      </c>
      <c r="Q87">
        <v>21.903790999999998</v>
      </c>
      <c r="R87">
        <v>44.326064000000002</v>
      </c>
      <c r="S87">
        <v>27.350811</v>
      </c>
      <c r="T87">
        <v>2.392833</v>
      </c>
      <c r="U87">
        <v>348.97500000000002</v>
      </c>
      <c r="V87">
        <v>14.253199</v>
      </c>
      <c r="W87">
        <v>46.399079999999998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33.499364999999997</v>
      </c>
      <c r="AD87">
        <v>0</v>
      </c>
      <c r="AE87">
        <v>56.926780000000001</v>
      </c>
      <c r="AF87">
        <v>27.857430000000001</v>
      </c>
      <c r="AG87">
        <v>47.120925</v>
      </c>
      <c r="AH87">
        <v>53.138888999999999</v>
      </c>
      <c r="AI87">
        <v>0</v>
      </c>
      <c r="AJ87">
        <v>0</v>
      </c>
      <c r="AK87">
        <v>64.950986999999998</v>
      </c>
      <c r="AL87">
        <v>24.402000000000001</v>
      </c>
      <c r="AM87">
        <v>18.108732</v>
      </c>
      <c r="AN87">
        <v>1.053695</v>
      </c>
      <c r="AO87">
        <v>0</v>
      </c>
      <c r="AP87">
        <v>0.76859999999999995</v>
      </c>
      <c r="AQ87">
        <v>26.692062</v>
      </c>
      <c r="AR87">
        <v>47.472000000000001</v>
      </c>
      <c r="AS87">
        <v>36.506751000000001</v>
      </c>
      <c r="AT87">
        <v>20.001799999999999</v>
      </c>
      <c r="AU87">
        <v>0</v>
      </c>
      <c r="AV87">
        <v>0</v>
      </c>
      <c r="AW87">
        <v>55.017747999999997</v>
      </c>
      <c r="AX87">
        <v>5.1895509999999998</v>
      </c>
      <c r="AY87">
        <v>0</v>
      </c>
      <c r="AZ87">
        <f t="shared" si="3"/>
        <v>93.793884999999989</v>
      </c>
      <c r="BA87">
        <f t="shared" si="4"/>
        <v>3386.6285270000003</v>
      </c>
      <c r="BD87">
        <v>4.2938999999999998</v>
      </c>
      <c r="BE87">
        <v>0</v>
      </c>
      <c r="BF87">
        <v>1.6202000000000001E-2</v>
      </c>
      <c r="BG87">
        <v>0</v>
      </c>
      <c r="BH87">
        <v>7.4320000000000002E-3</v>
      </c>
      <c r="BI87">
        <v>0.83574999999999999</v>
      </c>
      <c r="BJ87">
        <v>0</v>
      </c>
      <c r="BK87">
        <v>1.0068000000000001E-2</v>
      </c>
      <c r="BL87">
        <v>0</v>
      </c>
      <c r="BM87">
        <v>9.9080000000000001E-3</v>
      </c>
      <c r="BN87">
        <v>0</v>
      </c>
      <c r="BO87">
        <v>2.0099999999999998</v>
      </c>
      <c r="BP87">
        <v>2.1800000000000002</v>
      </c>
      <c r="BQ87">
        <v>1.9522930000000001</v>
      </c>
      <c r="BR87">
        <v>4.2252549999999998</v>
      </c>
      <c r="BS87">
        <v>1.61</v>
      </c>
      <c r="BT87">
        <v>4.5934270000000001</v>
      </c>
      <c r="BU87">
        <v>2.9693329999999998</v>
      </c>
      <c r="BV87">
        <v>1.341844</v>
      </c>
      <c r="BW87">
        <v>9.34</v>
      </c>
      <c r="BX87">
        <v>2.1006749999999998</v>
      </c>
      <c r="BY87">
        <v>0.25</v>
      </c>
      <c r="BZ87">
        <v>1.938104</v>
      </c>
      <c r="CA87">
        <v>3.5116900000000002</v>
      </c>
      <c r="CB87">
        <v>1.9</v>
      </c>
      <c r="CC87">
        <v>0.94</v>
      </c>
      <c r="CD87">
        <v>0.94</v>
      </c>
      <c r="CE87">
        <v>1.8</v>
      </c>
      <c r="CF87">
        <v>0.23</v>
      </c>
      <c r="CG87">
        <v>3.78</v>
      </c>
      <c r="CH87">
        <v>1.634584</v>
      </c>
      <c r="CI87">
        <v>5.94</v>
      </c>
      <c r="CJ87">
        <v>1.95</v>
      </c>
      <c r="CK87">
        <v>1.85</v>
      </c>
      <c r="CL87">
        <v>3.5424669999999998</v>
      </c>
      <c r="CM87">
        <v>1.870228</v>
      </c>
      <c r="CN87">
        <v>1.771234</v>
      </c>
      <c r="CO87">
        <v>3.03</v>
      </c>
      <c r="CP87">
        <v>4.2338469999999999</v>
      </c>
      <c r="CQ87">
        <v>1.3710979999999999</v>
      </c>
      <c r="CR87">
        <v>3.57</v>
      </c>
      <c r="CS87">
        <v>2.3306830000000001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93.793884999999989</v>
      </c>
    </row>
    <row r="88" spans="1:114">
      <c r="A88" t="s">
        <v>130</v>
      </c>
      <c r="B88">
        <v>0</v>
      </c>
      <c r="C88">
        <v>40.584004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86.924976000000001</v>
      </c>
      <c r="J88">
        <v>1.297388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147.214156</v>
      </c>
      <c r="Q88">
        <v>21.903790999999998</v>
      </c>
      <c r="R88">
        <v>44.326064000000002</v>
      </c>
      <c r="S88">
        <v>27.350811</v>
      </c>
      <c r="T88">
        <v>2.392833</v>
      </c>
      <c r="U88">
        <v>348.97500000000002</v>
      </c>
      <c r="V88">
        <v>14.253199</v>
      </c>
      <c r="W88">
        <v>46.399079999999998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33.499364999999997</v>
      </c>
      <c r="AD88">
        <v>0</v>
      </c>
      <c r="AE88">
        <v>56.926780000000001</v>
      </c>
      <c r="AF88">
        <v>27.857430000000001</v>
      </c>
      <c r="AG88">
        <v>47.120925</v>
      </c>
      <c r="AH88">
        <v>34.852226999999999</v>
      </c>
      <c r="AI88">
        <v>0</v>
      </c>
      <c r="AJ88">
        <v>0</v>
      </c>
      <c r="AK88">
        <v>64.950986999999998</v>
      </c>
      <c r="AL88">
        <v>24.402000000000001</v>
      </c>
      <c r="AM88">
        <v>18.108732</v>
      </c>
      <c r="AN88">
        <v>1.053695</v>
      </c>
      <c r="AO88">
        <v>0</v>
      </c>
      <c r="AP88">
        <v>0.76859999999999995</v>
      </c>
      <c r="AQ88">
        <v>0</v>
      </c>
      <c r="AR88">
        <v>47.472000000000001</v>
      </c>
      <c r="AS88">
        <v>36.506751000000001</v>
      </c>
      <c r="AT88">
        <v>20.001799999999999</v>
      </c>
      <c r="AU88">
        <v>0</v>
      </c>
      <c r="AV88">
        <v>0</v>
      </c>
      <c r="AW88">
        <v>55.017747999999997</v>
      </c>
      <c r="AX88">
        <v>5.1895509999999998</v>
      </c>
      <c r="AY88">
        <v>0</v>
      </c>
      <c r="AZ88">
        <f t="shared" si="3"/>
        <v>93.237177999999986</v>
      </c>
      <c r="BA88">
        <f t="shared" si="4"/>
        <v>3341.0930960000001</v>
      </c>
      <c r="BD88">
        <v>4.2938999999999998</v>
      </c>
      <c r="BE88">
        <v>0</v>
      </c>
      <c r="BF88">
        <v>1.6202000000000001E-2</v>
      </c>
      <c r="BG88">
        <v>0</v>
      </c>
      <c r="BH88">
        <v>7.4320000000000002E-3</v>
      </c>
      <c r="BI88">
        <v>0.83574999999999999</v>
      </c>
      <c r="BJ88">
        <v>0</v>
      </c>
      <c r="BK88">
        <v>1.0068000000000001E-2</v>
      </c>
      <c r="BL88">
        <v>0</v>
      </c>
      <c r="BM88">
        <v>9.9080000000000001E-3</v>
      </c>
      <c r="BN88">
        <v>0</v>
      </c>
      <c r="BO88">
        <v>2.0099999999999998</v>
      </c>
      <c r="BP88">
        <v>2.1800000000000002</v>
      </c>
      <c r="BQ88">
        <v>1.9522930000000001</v>
      </c>
      <c r="BR88">
        <v>4.2252549999999998</v>
      </c>
      <c r="BS88">
        <v>1.61</v>
      </c>
      <c r="BT88">
        <v>4.5934270000000001</v>
      </c>
      <c r="BU88">
        <v>2.9693329999999998</v>
      </c>
      <c r="BV88">
        <v>1.341844</v>
      </c>
      <c r="BW88">
        <v>9.34</v>
      </c>
      <c r="BX88">
        <v>2.1006749999999998</v>
      </c>
      <c r="BY88">
        <v>0.25</v>
      </c>
      <c r="BZ88">
        <v>1.938104</v>
      </c>
      <c r="CA88">
        <v>3.5116900000000002</v>
      </c>
      <c r="CB88">
        <v>1.9</v>
      </c>
      <c r="CC88">
        <v>0.94</v>
      </c>
      <c r="CD88">
        <v>0.94</v>
      </c>
      <c r="CE88">
        <v>1.8</v>
      </c>
      <c r="CF88">
        <v>0.23</v>
      </c>
      <c r="CG88">
        <v>3.78</v>
      </c>
      <c r="CH88">
        <v>1.077877</v>
      </c>
      <c r="CI88">
        <v>5.94</v>
      </c>
      <c r="CJ88">
        <v>1.95</v>
      </c>
      <c r="CK88">
        <v>1.85</v>
      </c>
      <c r="CL88">
        <v>3.5424669999999998</v>
      </c>
      <c r="CM88">
        <v>1.870228</v>
      </c>
      <c r="CN88">
        <v>1.771234</v>
      </c>
      <c r="CO88">
        <v>3.03</v>
      </c>
      <c r="CP88">
        <v>4.2338469999999999</v>
      </c>
      <c r="CQ88">
        <v>1.3710979999999999</v>
      </c>
      <c r="CR88">
        <v>3.57</v>
      </c>
      <c r="CS88">
        <v>2.3306830000000001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93.237177999999986</v>
      </c>
    </row>
    <row r="89" spans="1:114">
      <c r="A89" t="s">
        <v>131</v>
      </c>
      <c r="B89">
        <v>0</v>
      </c>
      <c r="C89">
        <v>40.584004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86.924976000000001</v>
      </c>
      <c r="J89">
        <v>1.297388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147.214156</v>
      </c>
      <c r="Q89">
        <v>21.903790999999998</v>
      </c>
      <c r="R89">
        <v>44.326064000000002</v>
      </c>
      <c r="S89">
        <v>27.350811</v>
      </c>
      <c r="T89">
        <v>2.392833</v>
      </c>
      <c r="U89">
        <v>348.97500000000002</v>
      </c>
      <c r="V89">
        <v>14.253199</v>
      </c>
      <c r="W89">
        <v>46.399079999999998</v>
      </c>
      <c r="X89">
        <v>147.515625</v>
      </c>
      <c r="Y89">
        <v>0</v>
      </c>
      <c r="Z89">
        <v>13.1076</v>
      </c>
      <c r="AA89">
        <v>42.14808</v>
      </c>
      <c r="AB89">
        <v>46.424171999999999</v>
      </c>
      <c r="AC89">
        <v>22.310403000000001</v>
      </c>
      <c r="AD89">
        <v>0</v>
      </c>
      <c r="AE89">
        <v>56.926780000000001</v>
      </c>
      <c r="AF89">
        <v>27.857430000000001</v>
      </c>
      <c r="AG89">
        <v>47.120925</v>
      </c>
      <c r="AH89">
        <v>21.513719999999999</v>
      </c>
      <c r="AI89">
        <v>0</v>
      </c>
      <c r="AJ89">
        <v>0</v>
      </c>
      <c r="AK89">
        <v>64.950986999999998</v>
      </c>
      <c r="AL89">
        <v>24.402000000000001</v>
      </c>
      <c r="AM89">
        <v>18.108732</v>
      </c>
      <c r="AN89">
        <v>1.053695</v>
      </c>
      <c r="AO89">
        <v>0</v>
      </c>
      <c r="AP89">
        <v>0.76859999999999995</v>
      </c>
      <c r="AQ89">
        <v>0</v>
      </c>
      <c r="AR89">
        <v>47.472000000000001</v>
      </c>
      <c r="AS89">
        <v>36.506751000000001</v>
      </c>
      <c r="AT89">
        <v>20.001799999999999</v>
      </c>
      <c r="AU89">
        <v>0</v>
      </c>
      <c r="AV89">
        <v>0</v>
      </c>
      <c r="AW89">
        <v>55.017747999999997</v>
      </c>
      <c r="AX89">
        <v>5.1895509999999998</v>
      </c>
      <c r="AY89">
        <v>0</v>
      </c>
      <c r="AZ89">
        <f t="shared" si="3"/>
        <v>92.822683999999981</v>
      </c>
      <c r="BA89">
        <f t="shared" si="4"/>
        <v>3309.5973329999997</v>
      </c>
      <c r="BD89">
        <v>4.2938999999999998</v>
      </c>
      <c r="BE89">
        <v>0</v>
      </c>
      <c r="BF89">
        <v>1.6275999999999999E-2</v>
      </c>
      <c r="BG89">
        <v>0</v>
      </c>
      <c r="BH89">
        <v>7.4320000000000002E-3</v>
      </c>
      <c r="BI89">
        <v>0.83574999999999999</v>
      </c>
      <c r="BJ89">
        <v>0</v>
      </c>
      <c r="BK89">
        <v>1.0068000000000001E-2</v>
      </c>
      <c r="BL89">
        <v>0</v>
      </c>
      <c r="BM89">
        <v>9.9080000000000001E-3</v>
      </c>
      <c r="BN89">
        <v>0</v>
      </c>
      <c r="BO89">
        <v>2.0099999999999998</v>
      </c>
      <c r="BP89">
        <v>2.1800000000000002</v>
      </c>
      <c r="BQ89">
        <v>1.9522930000000001</v>
      </c>
      <c r="BR89">
        <v>4.2252549999999998</v>
      </c>
      <c r="BS89">
        <v>1.61</v>
      </c>
      <c r="BT89">
        <v>4.5934270000000001</v>
      </c>
      <c r="BU89">
        <v>2.9693329999999998</v>
      </c>
      <c r="BV89">
        <v>1.341844</v>
      </c>
      <c r="BW89">
        <v>9.34</v>
      </c>
      <c r="BX89">
        <v>2.1006749999999998</v>
      </c>
      <c r="BY89">
        <v>0.25</v>
      </c>
      <c r="BZ89">
        <v>1.938104</v>
      </c>
      <c r="CA89">
        <v>3.5116900000000002</v>
      </c>
      <c r="CB89">
        <v>1.9</v>
      </c>
      <c r="CC89">
        <v>0.94</v>
      </c>
      <c r="CD89">
        <v>0.94</v>
      </c>
      <c r="CE89">
        <v>1.8</v>
      </c>
      <c r="CF89">
        <v>0.23</v>
      </c>
      <c r="CG89">
        <v>3.78</v>
      </c>
      <c r="CH89">
        <v>0.66330900000000004</v>
      </c>
      <c r="CI89">
        <v>5.94</v>
      </c>
      <c r="CJ89">
        <v>1.95</v>
      </c>
      <c r="CK89">
        <v>1.85</v>
      </c>
      <c r="CL89">
        <v>3.5424669999999998</v>
      </c>
      <c r="CM89">
        <v>1.870228</v>
      </c>
      <c r="CN89">
        <v>1.771234</v>
      </c>
      <c r="CO89">
        <v>3.03</v>
      </c>
      <c r="CP89">
        <v>4.2338469999999999</v>
      </c>
      <c r="CQ89">
        <v>1.3710979999999999</v>
      </c>
      <c r="CR89">
        <v>3.57</v>
      </c>
      <c r="CS89">
        <v>2.3306830000000001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92.822683999999981</v>
      </c>
    </row>
    <row r="90" spans="1:114">
      <c r="A90" t="s">
        <v>132</v>
      </c>
      <c r="B90">
        <v>0</v>
      </c>
      <c r="C90">
        <v>40.584004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86.924976000000001</v>
      </c>
      <c r="J90">
        <v>1.297388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147.214156</v>
      </c>
      <c r="Q90">
        <v>21.903790999999998</v>
      </c>
      <c r="R90">
        <v>44.326064000000002</v>
      </c>
      <c r="S90">
        <v>27.350811</v>
      </c>
      <c r="T90">
        <v>2.392833</v>
      </c>
      <c r="U90">
        <v>348.97500000000002</v>
      </c>
      <c r="V90">
        <v>14.253199</v>
      </c>
      <c r="W90">
        <v>46.399079999999998</v>
      </c>
      <c r="X90">
        <v>147.515625</v>
      </c>
      <c r="Y90">
        <v>0</v>
      </c>
      <c r="Z90">
        <v>13.1076</v>
      </c>
      <c r="AA90">
        <v>42.14808</v>
      </c>
      <c r="AB90">
        <v>46.424171999999999</v>
      </c>
      <c r="AC90">
        <v>22.310403000000001</v>
      </c>
      <c r="AD90">
        <v>0</v>
      </c>
      <c r="AE90">
        <v>56.926780000000001</v>
      </c>
      <c r="AF90">
        <v>27.857430000000001</v>
      </c>
      <c r="AG90">
        <v>47.120925</v>
      </c>
      <c r="AH90">
        <v>0</v>
      </c>
      <c r="AI90">
        <v>0</v>
      </c>
      <c r="AJ90">
        <v>0</v>
      </c>
      <c r="AK90">
        <v>64.950986999999998</v>
      </c>
      <c r="AL90">
        <v>24.402000000000001</v>
      </c>
      <c r="AM90">
        <v>18.108732</v>
      </c>
      <c r="AN90">
        <v>1.053695</v>
      </c>
      <c r="AO90">
        <v>0</v>
      </c>
      <c r="AP90">
        <v>0.76859999999999995</v>
      </c>
      <c r="AQ90">
        <v>0</v>
      </c>
      <c r="AR90">
        <v>47.472000000000001</v>
      </c>
      <c r="AS90">
        <v>36.506751000000001</v>
      </c>
      <c r="AT90">
        <v>20.001799999999999</v>
      </c>
      <c r="AU90">
        <v>0</v>
      </c>
      <c r="AV90">
        <v>0</v>
      </c>
      <c r="AW90">
        <v>55.017747999999997</v>
      </c>
      <c r="AX90">
        <v>5.1895509999999998</v>
      </c>
      <c r="AY90">
        <v>0</v>
      </c>
      <c r="AZ90">
        <f t="shared" si="3"/>
        <v>92.159374999999983</v>
      </c>
      <c r="BA90">
        <f t="shared" si="4"/>
        <v>3287.4203040000002</v>
      </c>
      <c r="BD90">
        <v>4.2938999999999998</v>
      </c>
      <c r="BE90">
        <v>0</v>
      </c>
      <c r="BF90">
        <v>1.6275999999999999E-2</v>
      </c>
      <c r="BG90">
        <v>0</v>
      </c>
      <c r="BH90">
        <v>7.4320000000000002E-3</v>
      </c>
      <c r="BI90">
        <v>0.83574999999999999</v>
      </c>
      <c r="BJ90">
        <v>0</v>
      </c>
      <c r="BK90">
        <v>1.0068000000000001E-2</v>
      </c>
      <c r="BL90">
        <v>0</v>
      </c>
      <c r="BM90">
        <v>9.9080000000000001E-3</v>
      </c>
      <c r="BN90">
        <v>0</v>
      </c>
      <c r="BO90">
        <v>2.0099999999999998</v>
      </c>
      <c r="BP90">
        <v>2.1800000000000002</v>
      </c>
      <c r="BQ90">
        <v>1.9522930000000001</v>
      </c>
      <c r="BR90">
        <v>4.2252549999999998</v>
      </c>
      <c r="BS90">
        <v>1.61</v>
      </c>
      <c r="BT90">
        <v>4.5934270000000001</v>
      </c>
      <c r="BU90">
        <v>2.9693329999999998</v>
      </c>
      <c r="BV90">
        <v>1.341844</v>
      </c>
      <c r="BW90">
        <v>9.34</v>
      </c>
      <c r="BX90">
        <v>2.1006749999999998</v>
      </c>
      <c r="BY90">
        <v>0.25</v>
      </c>
      <c r="BZ90">
        <v>1.938104</v>
      </c>
      <c r="CA90">
        <v>3.5116900000000002</v>
      </c>
      <c r="CB90">
        <v>1.9</v>
      </c>
      <c r="CC90">
        <v>0.94</v>
      </c>
      <c r="CD90">
        <v>0.94</v>
      </c>
      <c r="CE90">
        <v>1.8</v>
      </c>
      <c r="CF90">
        <v>0.23</v>
      </c>
      <c r="CG90">
        <v>3.78</v>
      </c>
      <c r="CH90">
        <v>0</v>
      </c>
      <c r="CI90">
        <v>5.94</v>
      </c>
      <c r="CJ90">
        <v>1.95</v>
      </c>
      <c r="CK90">
        <v>1.85</v>
      </c>
      <c r="CL90">
        <v>3.5424669999999998</v>
      </c>
      <c r="CM90">
        <v>1.870228</v>
      </c>
      <c r="CN90">
        <v>1.771234</v>
      </c>
      <c r="CO90">
        <v>3.03</v>
      </c>
      <c r="CP90">
        <v>4.2338469999999999</v>
      </c>
      <c r="CQ90">
        <v>1.3710979999999999</v>
      </c>
      <c r="CR90">
        <v>3.57</v>
      </c>
      <c r="CS90">
        <v>2.3306830000000001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92.159374999999983</v>
      </c>
    </row>
    <row r="91" spans="1:114">
      <c r="A91" t="s">
        <v>133</v>
      </c>
      <c r="B91">
        <v>0</v>
      </c>
      <c r="C91">
        <v>42.077893000000003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89.519750999999999</v>
      </c>
      <c r="J91">
        <v>1.297388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147.214156</v>
      </c>
      <c r="Q91">
        <v>21.903790999999998</v>
      </c>
      <c r="R91">
        <v>44.326064000000002</v>
      </c>
      <c r="S91">
        <v>27.350811</v>
      </c>
      <c r="T91">
        <v>2.392833</v>
      </c>
      <c r="U91">
        <v>348.97500000000002</v>
      </c>
      <c r="V91">
        <v>14.253199</v>
      </c>
      <c r="W91">
        <v>46.399079999999998</v>
      </c>
      <c r="X91">
        <v>147.515625</v>
      </c>
      <c r="Y91">
        <v>0</v>
      </c>
      <c r="Z91">
        <v>13.1076</v>
      </c>
      <c r="AA91">
        <v>42.14808</v>
      </c>
      <c r="AB91">
        <v>30.949448</v>
      </c>
      <c r="AC91">
        <v>22.310403000000001</v>
      </c>
      <c r="AD91">
        <v>0</v>
      </c>
      <c r="AE91">
        <v>56.926780000000001</v>
      </c>
      <c r="AF91">
        <v>27.411711</v>
      </c>
      <c r="AG91">
        <v>47.120925</v>
      </c>
      <c r="AH91">
        <v>0</v>
      </c>
      <c r="AI91">
        <v>0</v>
      </c>
      <c r="AJ91">
        <v>0</v>
      </c>
      <c r="AK91">
        <v>64.950986999999998</v>
      </c>
      <c r="AL91">
        <v>24.402000000000001</v>
      </c>
      <c r="AM91">
        <v>18.108732</v>
      </c>
      <c r="AN91">
        <v>1.053695</v>
      </c>
      <c r="AO91">
        <v>0</v>
      </c>
      <c r="AP91">
        <v>0.76859999999999995</v>
      </c>
      <c r="AQ91">
        <v>0</v>
      </c>
      <c r="AR91">
        <v>47.472000000000001</v>
      </c>
      <c r="AS91">
        <v>36.506751000000001</v>
      </c>
      <c r="AT91">
        <v>20.001799999999999</v>
      </c>
      <c r="AU91">
        <v>0</v>
      </c>
      <c r="AV91">
        <v>0</v>
      </c>
      <c r="AW91">
        <v>55.017747999999997</v>
      </c>
      <c r="AX91">
        <v>5.1895509999999998</v>
      </c>
      <c r="AY91">
        <v>0</v>
      </c>
      <c r="AZ91">
        <f t="shared" si="3"/>
        <v>92.450911999999988</v>
      </c>
      <c r="BA91">
        <f t="shared" si="4"/>
        <v>3275.8800620000002</v>
      </c>
      <c r="BD91">
        <v>4.2938999999999998</v>
      </c>
      <c r="BE91">
        <v>0</v>
      </c>
      <c r="BF91">
        <v>1.6424999999999999E-2</v>
      </c>
      <c r="BG91">
        <v>0</v>
      </c>
      <c r="BH91">
        <v>7.4320000000000002E-3</v>
      </c>
      <c r="BI91">
        <v>0.83574999999999999</v>
      </c>
      <c r="BJ91">
        <v>0</v>
      </c>
      <c r="BK91">
        <v>1.0163E-2</v>
      </c>
      <c r="BL91">
        <v>0</v>
      </c>
      <c r="BM91">
        <v>9.9080000000000001E-3</v>
      </c>
      <c r="BN91">
        <v>0</v>
      </c>
      <c r="BO91">
        <v>2.0099999999999998</v>
      </c>
      <c r="BP91">
        <v>2.1800000000000002</v>
      </c>
      <c r="BQ91">
        <v>1.9522930000000001</v>
      </c>
      <c r="BR91">
        <v>4.2252549999999998</v>
      </c>
      <c r="BS91">
        <v>1.61</v>
      </c>
      <c r="BT91">
        <v>4.5934270000000001</v>
      </c>
      <c r="BU91">
        <v>2.9693329999999998</v>
      </c>
      <c r="BV91">
        <v>1.341844</v>
      </c>
      <c r="BW91">
        <v>9.34</v>
      </c>
      <c r="BX91">
        <v>2.341968</v>
      </c>
      <c r="BY91">
        <v>0.25</v>
      </c>
      <c r="BZ91">
        <v>1.938104</v>
      </c>
      <c r="CA91">
        <v>3.5116900000000002</v>
      </c>
      <c r="CB91">
        <v>1.9</v>
      </c>
      <c r="CC91">
        <v>0.97</v>
      </c>
      <c r="CD91">
        <v>0.96</v>
      </c>
      <c r="CE91">
        <v>1.8</v>
      </c>
      <c r="CF91">
        <v>0.23</v>
      </c>
      <c r="CG91">
        <v>3.78</v>
      </c>
      <c r="CH91">
        <v>0</v>
      </c>
      <c r="CI91">
        <v>5.94</v>
      </c>
      <c r="CJ91">
        <v>1.95</v>
      </c>
      <c r="CK91">
        <v>1.85</v>
      </c>
      <c r="CL91">
        <v>3.5424669999999998</v>
      </c>
      <c r="CM91">
        <v>1.870228</v>
      </c>
      <c r="CN91">
        <v>1.771234</v>
      </c>
      <c r="CO91">
        <v>3.03</v>
      </c>
      <c r="CP91">
        <v>4.2338469999999999</v>
      </c>
      <c r="CQ91">
        <v>1.3710979999999999</v>
      </c>
      <c r="CR91">
        <v>3.57</v>
      </c>
      <c r="CS91">
        <v>2.3306830000000001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92.450911999999988</v>
      </c>
    </row>
    <row r="92" spans="1:114">
      <c r="A92" t="s">
        <v>134</v>
      </c>
      <c r="B92">
        <v>0</v>
      </c>
      <c r="C92">
        <v>42.077893000000003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89.519750999999999</v>
      </c>
      <c r="J92">
        <v>1.297388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147.214156</v>
      </c>
      <c r="Q92">
        <v>21.903790999999998</v>
      </c>
      <c r="R92">
        <v>44.326064000000002</v>
      </c>
      <c r="S92">
        <v>27.350811</v>
      </c>
      <c r="T92">
        <v>2.392833</v>
      </c>
      <c r="U92">
        <v>348.97500000000002</v>
      </c>
      <c r="V92">
        <v>14.253199</v>
      </c>
      <c r="W92">
        <v>46.399079999999998</v>
      </c>
      <c r="X92">
        <v>147.515625</v>
      </c>
      <c r="Y92">
        <v>0</v>
      </c>
      <c r="Z92">
        <v>13.1076</v>
      </c>
      <c r="AA92">
        <v>42.14808</v>
      </c>
      <c r="AB92">
        <v>30.949448</v>
      </c>
      <c r="AC92">
        <v>22.310403000000001</v>
      </c>
      <c r="AD92">
        <v>0</v>
      </c>
      <c r="AE92">
        <v>56.926780000000001</v>
      </c>
      <c r="AF92">
        <v>27.411711</v>
      </c>
      <c r="AG92">
        <v>47.120925</v>
      </c>
      <c r="AH92">
        <v>0</v>
      </c>
      <c r="AI92">
        <v>0</v>
      </c>
      <c r="AJ92">
        <v>0</v>
      </c>
      <c r="AK92">
        <v>64.950986999999998</v>
      </c>
      <c r="AL92">
        <v>24.402000000000001</v>
      </c>
      <c r="AM92">
        <v>18.108732</v>
      </c>
      <c r="AN92">
        <v>1.053695</v>
      </c>
      <c r="AO92">
        <v>0</v>
      </c>
      <c r="AP92">
        <v>0.76859999999999995</v>
      </c>
      <c r="AQ92">
        <v>0</v>
      </c>
      <c r="AR92">
        <v>47.472000000000001</v>
      </c>
      <c r="AS92">
        <v>36.506751000000001</v>
      </c>
      <c r="AT92">
        <v>20.001799999999999</v>
      </c>
      <c r="AU92">
        <v>0</v>
      </c>
      <c r="AV92">
        <v>0</v>
      </c>
      <c r="AW92">
        <v>55.017747999999997</v>
      </c>
      <c r="AX92">
        <v>5.1895509999999998</v>
      </c>
      <c r="AY92">
        <v>0</v>
      </c>
      <c r="AZ92">
        <f t="shared" si="3"/>
        <v>92.521881999999977</v>
      </c>
      <c r="BA92">
        <f t="shared" si="4"/>
        <v>3275.9510320000004</v>
      </c>
      <c r="BD92">
        <v>4.2938999999999998</v>
      </c>
      <c r="BE92">
        <v>0</v>
      </c>
      <c r="BF92">
        <v>1.6424999999999999E-2</v>
      </c>
      <c r="BG92">
        <v>0</v>
      </c>
      <c r="BH92">
        <v>7.4320000000000002E-3</v>
      </c>
      <c r="BI92">
        <v>0.83574999999999999</v>
      </c>
      <c r="BJ92">
        <v>0</v>
      </c>
      <c r="BK92">
        <v>1.0163E-2</v>
      </c>
      <c r="BL92">
        <v>0</v>
      </c>
      <c r="BM92">
        <v>9.9080000000000001E-3</v>
      </c>
      <c r="BN92">
        <v>0</v>
      </c>
      <c r="BO92">
        <v>2.0099999999999998</v>
      </c>
      <c r="BP92">
        <v>2.1800000000000002</v>
      </c>
      <c r="BQ92">
        <v>1.9522930000000001</v>
      </c>
      <c r="BR92">
        <v>4.2252549999999998</v>
      </c>
      <c r="BS92">
        <v>1.61</v>
      </c>
      <c r="BT92">
        <v>4.5934270000000001</v>
      </c>
      <c r="BU92">
        <v>2.9693329999999998</v>
      </c>
      <c r="BV92">
        <v>1.341844</v>
      </c>
      <c r="BW92">
        <v>9.34</v>
      </c>
      <c r="BX92">
        <v>2.412938</v>
      </c>
      <c r="BY92">
        <v>0.25</v>
      </c>
      <c r="BZ92">
        <v>1.938104</v>
      </c>
      <c r="CA92">
        <v>3.5116900000000002</v>
      </c>
      <c r="CB92">
        <v>1.9</v>
      </c>
      <c r="CC92">
        <v>0.97</v>
      </c>
      <c r="CD92">
        <v>0.96</v>
      </c>
      <c r="CE92">
        <v>1.8</v>
      </c>
      <c r="CF92">
        <v>0.23</v>
      </c>
      <c r="CG92">
        <v>3.78</v>
      </c>
      <c r="CH92">
        <v>0</v>
      </c>
      <c r="CI92">
        <v>5.94</v>
      </c>
      <c r="CJ92">
        <v>1.95</v>
      </c>
      <c r="CK92">
        <v>1.85</v>
      </c>
      <c r="CL92">
        <v>3.5424669999999998</v>
      </c>
      <c r="CM92">
        <v>1.870228</v>
      </c>
      <c r="CN92">
        <v>1.771234</v>
      </c>
      <c r="CO92">
        <v>3.03</v>
      </c>
      <c r="CP92">
        <v>4.2338469999999999</v>
      </c>
      <c r="CQ92">
        <v>1.3710979999999999</v>
      </c>
      <c r="CR92">
        <v>3.57</v>
      </c>
      <c r="CS92">
        <v>2.3306830000000001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92.521881999999977</v>
      </c>
    </row>
    <row r="93" spans="1:114">
      <c r="A93" t="s">
        <v>135</v>
      </c>
      <c r="B93">
        <v>0</v>
      </c>
      <c r="C93">
        <v>42.077893000000003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89.519750999999999</v>
      </c>
      <c r="J93">
        <v>1.297388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147.214156</v>
      </c>
      <c r="Q93">
        <v>21.903790999999998</v>
      </c>
      <c r="R93">
        <v>44.326064000000002</v>
      </c>
      <c r="S93">
        <v>27.350811</v>
      </c>
      <c r="T93">
        <v>2.392833</v>
      </c>
      <c r="U93">
        <v>348.97500000000002</v>
      </c>
      <c r="V93">
        <v>15.29</v>
      </c>
      <c r="W93">
        <v>46.399079999999998</v>
      </c>
      <c r="X93">
        <v>147.515625</v>
      </c>
      <c r="Y93">
        <v>0</v>
      </c>
      <c r="Z93">
        <v>13.1076</v>
      </c>
      <c r="AA93">
        <v>42.14808</v>
      </c>
      <c r="AB93">
        <v>30.949448</v>
      </c>
      <c r="AC93">
        <v>22.310403000000001</v>
      </c>
      <c r="AD93">
        <v>0</v>
      </c>
      <c r="AE93">
        <v>56.926780000000001</v>
      </c>
      <c r="AF93">
        <v>27.411711</v>
      </c>
      <c r="AG93">
        <v>47.120925</v>
      </c>
      <c r="AH93">
        <v>0</v>
      </c>
      <c r="AI93">
        <v>0</v>
      </c>
      <c r="AJ93">
        <v>0</v>
      </c>
      <c r="AK93">
        <v>64.950986999999998</v>
      </c>
      <c r="AL93">
        <v>24.402000000000001</v>
      </c>
      <c r="AM93">
        <v>18.108732</v>
      </c>
      <c r="AN93">
        <v>1.053695</v>
      </c>
      <c r="AO93">
        <v>0</v>
      </c>
      <c r="AP93">
        <v>0.76859999999999995</v>
      </c>
      <c r="AQ93">
        <v>0</v>
      </c>
      <c r="AR93">
        <v>52.991999999999997</v>
      </c>
      <c r="AS93">
        <v>36.506751000000001</v>
      </c>
      <c r="AT93">
        <v>20.001799999999999</v>
      </c>
      <c r="AU93">
        <v>0</v>
      </c>
      <c r="AV93">
        <v>0</v>
      </c>
      <c r="AW93">
        <v>55.017747999999997</v>
      </c>
      <c r="AX93">
        <v>5.1895509999999998</v>
      </c>
      <c r="AY93">
        <v>0</v>
      </c>
      <c r="AZ93">
        <f t="shared" si="3"/>
        <v>90.881647999999984</v>
      </c>
      <c r="BA93">
        <f t="shared" si="4"/>
        <v>3280.8675990000002</v>
      </c>
      <c r="BD93">
        <v>4.2938999999999998</v>
      </c>
      <c r="BE93">
        <v>0</v>
      </c>
      <c r="BF93">
        <v>1.6499E-2</v>
      </c>
      <c r="BG93">
        <v>0</v>
      </c>
      <c r="BH93">
        <v>7.4320000000000002E-3</v>
      </c>
      <c r="BI93">
        <v>0.83574999999999999</v>
      </c>
      <c r="BJ93">
        <v>0</v>
      </c>
      <c r="BK93">
        <v>1.0163E-2</v>
      </c>
      <c r="BL93">
        <v>0</v>
      </c>
      <c r="BM93">
        <v>9.9080000000000001E-3</v>
      </c>
      <c r="BN93">
        <v>0</v>
      </c>
      <c r="BO93">
        <v>2.0099999999999998</v>
      </c>
      <c r="BP93">
        <v>2.1800000000000002</v>
      </c>
      <c r="BQ93">
        <v>1.9522930000000001</v>
      </c>
      <c r="BR93">
        <v>4.2252549999999998</v>
      </c>
      <c r="BS93">
        <v>1.61</v>
      </c>
      <c r="BT93">
        <v>2.8821509999999999</v>
      </c>
      <c r="BU93">
        <v>2.9693329999999998</v>
      </c>
      <c r="BV93">
        <v>1.341844</v>
      </c>
      <c r="BW93">
        <v>9.34</v>
      </c>
      <c r="BX93">
        <v>2.4839060000000002</v>
      </c>
      <c r="BY93">
        <v>0.25</v>
      </c>
      <c r="BZ93">
        <v>1.938104</v>
      </c>
      <c r="CA93">
        <v>3.5116900000000002</v>
      </c>
      <c r="CB93">
        <v>1.9</v>
      </c>
      <c r="CC93">
        <v>0.97</v>
      </c>
      <c r="CD93">
        <v>0.96</v>
      </c>
      <c r="CE93">
        <v>1.8</v>
      </c>
      <c r="CF93">
        <v>0.23</v>
      </c>
      <c r="CG93">
        <v>3.78</v>
      </c>
      <c r="CH93">
        <v>0</v>
      </c>
      <c r="CI93">
        <v>5.94</v>
      </c>
      <c r="CJ93">
        <v>1.95</v>
      </c>
      <c r="CK93">
        <v>1.85</v>
      </c>
      <c r="CL93">
        <v>3.5424669999999998</v>
      </c>
      <c r="CM93">
        <v>1.870228</v>
      </c>
      <c r="CN93">
        <v>1.771234</v>
      </c>
      <c r="CO93">
        <v>3.03</v>
      </c>
      <c r="CP93">
        <v>4.2338469999999999</v>
      </c>
      <c r="CQ93">
        <v>1.3710979999999999</v>
      </c>
      <c r="CR93">
        <v>3.57</v>
      </c>
      <c r="CS93">
        <v>2.3306830000000001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90.881647999999984</v>
      </c>
    </row>
    <row r="94" spans="1:114">
      <c r="A94" t="s">
        <v>136</v>
      </c>
      <c r="B94">
        <v>0</v>
      </c>
      <c r="C94">
        <v>42.077893000000003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89.519750999999999</v>
      </c>
      <c r="J94">
        <v>1.297388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147.214156</v>
      </c>
      <c r="Q94">
        <v>21.903790999999998</v>
      </c>
      <c r="R94">
        <v>44.326064000000002</v>
      </c>
      <c r="S94">
        <v>27.350811</v>
      </c>
      <c r="T94">
        <v>2.392833</v>
      </c>
      <c r="U94">
        <v>348.97500000000002</v>
      </c>
      <c r="V94">
        <v>15.29</v>
      </c>
      <c r="W94">
        <v>46.399079999999998</v>
      </c>
      <c r="X94">
        <v>147.515625</v>
      </c>
      <c r="Y94">
        <v>0</v>
      </c>
      <c r="Z94">
        <v>13.1076</v>
      </c>
      <c r="AA94">
        <v>42.14808</v>
      </c>
      <c r="AB94">
        <v>30.949448</v>
      </c>
      <c r="AC94">
        <v>22.310403000000001</v>
      </c>
      <c r="AD94">
        <v>0</v>
      </c>
      <c r="AE94">
        <v>56.926780000000001</v>
      </c>
      <c r="AF94">
        <v>18.274474000000001</v>
      </c>
      <c r="AG94">
        <v>47.120925</v>
      </c>
      <c r="AH94">
        <v>0</v>
      </c>
      <c r="AI94">
        <v>0</v>
      </c>
      <c r="AJ94">
        <v>0</v>
      </c>
      <c r="AK94">
        <v>64.950986999999998</v>
      </c>
      <c r="AL94">
        <v>24.402000000000001</v>
      </c>
      <c r="AM94">
        <v>18.108732</v>
      </c>
      <c r="AN94">
        <v>1.053695</v>
      </c>
      <c r="AO94">
        <v>0</v>
      </c>
      <c r="AP94">
        <v>0.76859999999999995</v>
      </c>
      <c r="AQ94">
        <v>0</v>
      </c>
      <c r="AR94">
        <v>52.991999999999997</v>
      </c>
      <c r="AS94">
        <v>36.506751000000001</v>
      </c>
      <c r="AT94">
        <v>20.001799999999999</v>
      </c>
      <c r="AU94">
        <v>0</v>
      </c>
      <c r="AV94">
        <v>0</v>
      </c>
      <c r="AW94">
        <v>55.017747999999997</v>
      </c>
      <c r="AX94">
        <v>5.1895509999999998</v>
      </c>
      <c r="AY94">
        <v>0</v>
      </c>
      <c r="AZ94">
        <f t="shared" si="3"/>
        <v>90.912616999999983</v>
      </c>
      <c r="BA94">
        <f t="shared" si="4"/>
        <v>3271.7613309999997</v>
      </c>
      <c r="BD94">
        <v>4.2938999999999998</v>
      </c>
      <c r="BE94">
        <v>0</v>
      </c>
      <c r="BF94">
        <v>1.6499E-2</v>
      </c>
      <c r="BG94">
        <v>0</v>
      </c>
      <c r="BH94">
        <v>7.4320000000000002E-3</v>
      </c>
      <c r="BI94">
        <v>0.83574999999999999</v>
      </c>
      <c r="BJ94">
        <v>0</v>
      </c>
      <c r="BK94">
        <v>1.0163E-2</v>
      </c>
      <c r="BL94">
        <v>0</v>
      </c>
      <c r="BM94">
        <v>9.9080000000000001E-3</v>
      </c>
      <c r="BN94">
        <v>0</v>
      </c>
      <c r="BO94">
        <v>2.0099999999999998</v>
      </c>
      <c r="BP94">
        <v>2.1800000000000002</v>
      </c>
      <c r="BQ94">
        <v>1.9522930000000001</v>
      </c>
      <c r="BR94">
        <v>4.2252549999999998</v>
      </c>
      <c r="BS94">
        <v>1.61</v>
      </c>
      <c r="BT94">
        <v>2.8821509999999999</v>
      </c>
      <c r="BU94">
        <v>2.9693329999999998</v>
      </c>
      <c r="BV94">
        <v>1.341844</v>
      </c>
      <c r="BW94">
        <v>9.34</v>
      </c>
      <c r="BX94">
        <v>2.554875</v>
      </c>
      <c r="BY94">
        <v>0.25</v>
      </c>
      <c r="BZ94">
        <v>1.938104</v>
      </c>
      <c r="CA94">
        <v>3.5116900000000002</v>
      </c>
      <c r="CB94">
        <v>1.9</v>
      </c>
      <c r="CC94">
        <v>0.95</v>
      </c>
      <c r="CD94">
        <v>0.94</v>
      </c>
      <c r="CE94">
        <v>1.8</v>
      </c>
      <c r="CF94">
        <v>0.23</v>
      </c>
      <c r="CG94">
        <v>3.78</v>
      </c>
      <c r="CH94">
        <v>0</v>
      </c>
      <c r="CI94">
        <v>5.94</v>
      </c>
      <c r="CJ94">
        <v>1.95</v>
      </c>
      <c r="CK94">
        <v>1.85</v>
      </c>
      <c r="CL94">
        <v>3.5424669999999998</v>
      </c>
      <c r="CM94">
        <v>1.870228</v>
      </c>
      <c r="CN94">
        <v>1.771234</v>
      </c>
      <c r="CO94">
        <v>3.03</v>
      </c>
      <c r="CP94">
        <v>4.2338469999999999</v>
      </c>
      <c r="CQ94">
        <v>1.3710979999999999</v>
      </c>
      <c r="CR94">
        <v>3.57</v>
      </c>
      <c r="CS94">
        <v>2.3306830000000001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90.912616999999983</v>
      </c>
    </row>
    <row r="95" spans="1:114">
      <c r="A95" t="s">
        <v>137</v>
      </c>
      <c r="B95">
        <v>0</v>
      </c>
      <c r="C95">
        <v>42.077893000000003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89.519750999999999</v>
      </c>
      <c r="J95">
        <v>1.297388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147.214156</v>
      </c>
      <c r="Q95">
        <v>21.903790999999998</v>
      </c>
      <c r="R95">
        <v>44.326064000000002</v>
      </c>
      <c r="S95">
        <v>27.350811</v>
      </c>
      <c r="T95">
        <v>2.392833</v>
      </c>
      <c r="U95">
        <v>348.97500000000002</v>
      </c>
      <c r="V95">
        <v>15.984999999999999</v>
      </c>
      <c r="W95">
        <v>46.399079999999998</v>
      </c>
      <c r="X95">
        <v>147.515625</v>
      </c>
      <c r="Y95">
        <v>0</v>
      </c>
      <c r="Z95">
        <v>13.1076</v>
      </c>
      <c r="AA95">
        <v>28.09872</v>
      </c>
      <c r="AB95">
        <v>30.949448</v>
      </c>
      <c r="AC95">
        <v>22.310403000000001</v>
      </c>
      <c r="AD95">
        <v>0</v>
      </c>
      <c r="AE95">
        <v>56.926780000000001</v>
      </c>
      <c r="AF95">
        <v>9.1372370000000007</v>
      </c>
      <c r="AG95">
        <v>47.120925</v>
      </c>
      <c r="AH95">
        <v>0</v>
      </c>
      <c r="AI95">
        <v>0</v>
      </c>
      <c r="AJ95">
        <v>0</v>
      </c>
      <c r="AK95">
        <v>64.950986999999998</v>
      </c>
      <c r="AL95">
        <v>36.021999999999998</v>
      </c>
      <c r="AM95">
        <v>18.108732</v>
      </c>
      <c r="AN95">
        <v>1.053695</v>
      </c>
      <c r="AO95">
        <v>0</v>
      </c>
      <c r="AP95">
        <v>0.76859999999999995</v>
      </c>
      <c r="AQ95">
        <v>0</v>
      </c>
      <c r="AR95">
        <v>47.472000000000001</v>
      </c>
      <c r="AS95">
        <v>36.506751000000001</v>
      </c>
      <c r="AT95">
        <v>20.001799999999999</v>
      </c>
      <c r="AU95">
        <v>0</v>
      </c>
      <c r="AV95">
        <v>0</v>
      </c>
      <c r="AW95">
        <v>55.017747999999997</v>
      </c>
      <c r="AX95">
        <v>5.1895509999999998</v>
      </c>
      <c r="AY95">
        <v>0</v>
      </c>
      <c r="AZ95">
        <f t="shared" si="3"/>
        <v>90.344866999999979</v>
      </c>
      <c r="BA95">
        <f t="shared" si="4"/>
        <v>3254.8019839999997</v>
      </c>
      <c r="BD95">
        <v>4.2938999999999998</v>
      </c>
      <c r="BE95">
        <v>0</v>
      </c>
      <c r="BF95">
        <v>1.6499E-2</v>
      </c>
      <c r="BG95">
        <v>0</v>
      </c>
      <c r="BH95">
        <v>7.4320000000000002E-3</v>
      </c>
      <c r="BI95">
        <v>0.83574999999999999</v>
      </c>
      <c r="BJ95">
        <v>0</v>
      </c>
      <c r="BK95">
        <v>1.0163E-2</v>
      </c>
      <c r="BL95">
        <v>0</v>
      </c>
      <c r="BM95">
        <v>9.9080000000000001E-3</v>
      </c>
      <c r="BN95">
        <v>0</v>
      </c>
      <c r="BO95">
        <v>2.0099999999999998</v>
      </c>
      <c r="BP95">
        <v>2.1800000000000002</v>
      </c>
      <c r="BQ95">
        <v>1.9522930000000001</v>
      </c>
      <c r="BR95">
        <v>4.2252549999999998</v>
      </c>
      <c r="BS95">
        <v>1.61</v>
      </c>
      <c r="BT95">
        <v>2.8821509999999999</v>
      </c>
      <c r="BU95">
        <v>2.9693329999999998</v>
      </c>
      <c r="BV95">
        <v>1.341844</v>
      </c>
      <c r="BW95">
        <v>9.34</v>
      </c>
      <c r="BX95">
        <v>1.987125</v>
      </c>
      <c r="BY95">
        <v>0.25</v>
      </c>
      <c r="BZ95">
        <v>1.938104</v>
      </c>
      <c r="CA95">
        <v>3.5116900000000002</v>
      </c>
      <c r="CB95">
        <v>1.9</v>
      </c>
      <c r="CC95">
        <v>0.95</v>
      </c>
      <c r="CD95">
        <v>0.94</v>
      </c>
      <c r="CE95">
        <v>1.8</v>
      </c>
      <c r="CF95">
        <v>0.23</v>
      </c>
      <c r="CG95">
        <v>3.78</v>
      </c>
      <c r="CH95">
        <v>0</v>
      </c>
      <c r="CI95">
        <v>5.94</v>
      </c>
      <c r="CJ95">
        <v>1.95</v>
      </c>
      <c r="CK95">
        <v>1.85</v>
      </c>
      <c r="CL95">
        <v>3.5424669999999998</v>
      </c>
      <c r="CM95">
        <v>1.870228</v>
      </c>
      <c r="CN95">
        <v>1.771234</v>
      </c>
      <c r="CO95">
        <v>3.03</v>
      </c>
      <c r="CP95">
        <v>4.2338469999999999</v>
      </c>
      <c r="CQ95">
        <v>1.3710979999999999</v>
      </c>
      <c r="CR95">
        <v>3.57</v>
      </c>
      <c r="CS95">
        <v>2.3306830000000001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90.344866999999979</v>
      </c>
    </row>
    <row r="96" spans="1:114">
      <c r="A96" t="s">
        <v>138</v>
      </c>
      <c r="B96">
        <v>0</v>
      </c>
      <c r="C96">
        <v>42.077893000000003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89.519750999999999</v>
      </c>
      <c r="J96">
        <v>1.297388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147.214156</v>
      </c>
      <c r="Q96">
        <v>21.903790999999998</v>
      </c>
      <c r="R96">
        <v>44.326064000000002</v>
      </c>
      <c r="S96">
        <v>27.350811</v>
      </c>
      <c r="T96">
        <v>2.392833</v>
      </c>
      <c r="U96">
        <v>348.97500000000002</v>
      </c>
      <c r="V96">
        <v>16.68</v>
      </c>
      <c r="W96">
        <v>46.399079999999998</v>
      </c>
      <c r="X96">
        <v>147.515625</v>
      </c>
      <c r="Y96">
        <v>0</v>
      </c>
      <c r="Z96">
        <v>13.1076</v>
      </c>
      <c r="AA96">
        <v>14.04936</v>
      </c>
      <c r="AB96">
        <v>30.949448</v>
      </c>
      <c r="AC96">
        <v>22.310403000000001</v>
      </c>
      <c r="AD96">
        <v>0</v>
      </c>
      <c r="AE96">
        <v>56.926780000000001</v>
      </c>
      <c r="AF96">
        <v>9.1372370000000007</v>
      </c>
      <c r="AG96">
        <v>47.120925</v>
      </c>
      <c r="AH96">
        <v>0</v>
      </c>
      <c r="AI96">
        <v>0</v>
      </c>
      <c r="AJ96">
        <v>0</v>
      </c>
      <c r="AK96">
        <v>64.950986999999998</v>
      </c>
      <c r="AL96">
        <v>36.021999999999998</v>
      </c>
      <c r="AM96">
        <v>18.108732</v>
      </c>
      <c r="AN96">
        <v>1.053695</v>
      </c>
      <c r="AO96">
        <v>0</v>
      </c>
      <c r="AP96">
        <v>0.76859999999999995</v>
      </c>
      <c r="AQ96">
        <v>0</v>
      </c>
      <c r="AR96">
        <v>47.472000000000001</v>
      </c>
      <c r="AS96">
        <v>36.506751000000001</v>
      </c>
      <c r="AT96">
        <v>20.001799999999999</v>
      </c>
      <c r="AU96">
        <v>0</v>
      </c>
      <c r="AV96">
        <v>0</v>
      </c>
      <c r="AW96">
        <v>55.017747999999997</v>
      </c>
      <c r="AX96">
        <v>5.1895509999999998</v>
      </c>
      <c r="AY96">
        <v>0</v>
      </c>
      <c r="AZ96">
        <f t="shared" si="3"/>
        <v>88.903790999999998</v>
      </c>
      <c r="BA96">
        <f t="shared" si="4"/>
        <v>3240.0065479999998</v>
      </c>
      <c r="BD96">
        <v>4.2938999999999998</v>
      </c>
      <c r="BE96">
        <v>0</v>
      </c>
      <c r="BF96">
        <v>1.6499E-2</v>
      </c>
      <c r="BG96">
        <v>0</v>
      </c>
      <c r="BH96">
        <v>7.4320000000000002E-3</v>
      </c>
      <c r="BI96">
        <v>0.83574999999999999</v>
      </c>
      <c r="BJ96">
        <v>0</v>
      </c>
      <c r="BK96">
        <v>1.0163E-2</v>
      </c>
      <c r="BL96">
        <v>0</v>
      </c>
      <c r="BM96">
        <v>9.9080000000000001E-3</v>
      </c>
      <c r="BN96">
        <v>0</v>
      </c>
      <c r="BO96">
        <v>2.0099999999999998</v>
      </c>
      <c r="BP96">
        <v>2.1800000000000002</v>
      </c>
      <c r="BQ96">
        <v>1.9522930000000001</v>
      </c>
      <c r="BR96">
        <v>4.2252549999999998</v>
      </c>
      <c r="BS96">
        <v>1.61</v>
      </c>
      <c r="BT96">
        <v>1.4410750000000001</v>
      </c>
      <c r="BU96">
        <v>2.9693329999999998</v>
      </c>
      <c r="BV96">
        <v>1.341844</v>
      </c>
      <c r="BW96">
        <v>9.34</v>
      </c>
      <c r="BX96">
        <v>1.987125</v>
      </c>
      <c r="BY96">
        <v>0.25</v>
      </c>
      <c r="BZ96">
        <v>1.938104</v>
      </c>
      <c r="CA96">
        <v>3.5116900000000002</v>
      </c>
      <c r="CB96">
        <v>1.9</v>
      </c>
      <c r="CC96">
        <v>0.95</v>
      </c>
      <c r="CD96">
        <v>0.94</v>
      </c>
      <c r="CE96">
        <v>1.8</v>
      </c>
      <c r="CF96">
        <v>0.23</v>
      </c>
      <c r="CG96">
        <v>3.78</v>
      </c>
      <c r="CH96">
        <v>0</v>
      </c>
      <c r="CI96">
        <v>5.94</v>
      </c>
      <c r="CJ96">
        <v>1.95</v>
      </c>
      <c r="CK96">
        <v>1.85</v>
      </c>
      <c r="CL96">
        <v>3.5424669999999998</v>
      </c>
      <c r="CM96">
        <v>1.870228</v>
      </c>
      <c r="CN96">
        <v>1.771234</v>
      </c>
      <c r="CO96">
        <v>3.03</v>
      </c>
      <c r="CP96">
        <v>4.2338469999999999</v>
      </c>
      <c r="CQ96">
        <v>1.3710979999999999</v>
      </c>
      <c r="CR96">
        <v>3.57</v>
      </c>
      <c r="CS96">
        <v>2.3306830000000001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88.903790999999998</v>
      </c>
    </row>
    <row r="97" spans="1:114">
      <c r="A97" t="s">
        <v>139</v>
      </c>
      <c r="B97">
        <v>0</v>
      </c>
      <c r="C97">
        <v>42.077893000000003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89.519750999999999</v>
      </c>
      <c r="J97">
        <v>1.297388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147.214156</v>
      </c>
      <c r="Q97">
        <v>21.903790999999998</v>
      </c>
      <c r="R97">
        <v>44.326064000000002</v>
      </c>
      <c r="S97">
        <v>27.350811</v>
      </c>
      <c r="T97">
        <v>2.392833</v>
      </c>
      <c r="U97">
        <v>348.97500000000002</v>
      </c>
      <c r="V97">
        <v>18.07</v>
      </c>
      <c r="W97">
        <v>46.399079999999998</v>
      </c>
      <c r="X97">
        <v>147.515625</v>
      </c>
      <c r="Y97">
        <v>0</v>
      </c>
      <c r="Z97">
        <v>13.1076</v>
      </c>
      <c r="AA97">
        <v>10.586</v>
      </c>
      <c r="AB97">
        <v>30.949448</v>
      </c>
      <c r="AC97">
        <v>22.310403000000001</v>
      </c>
      <c r="AD97">
        <v>0</v>
      </c>
      <c r="AE97">
        <v>56.926780000000001</v>
      </c>
      <c r="AF97">
        <v>9.1372370000000007</v>
      </c>
      <c r="AG97">
        <v>47.120925</v>
      </c>
      <c r="AH97">
        <v>0</v>
      </c>
      <c r="AI97">
        <v>0</v>
      </c>
      <c r="AJ97">
        <v>0</v>
      </c>
      <c r="AK97">
        <v>64.950986999999998</v>
      </c>
      <c r="AL97">
        <v>36.021999999999998</v>
      </c>
      <c r="AM97">
        <v>18.108732</v>
      </c>
      <c r="AN97">
        <v>1.053695</v>
      </c>
      <c r="AO97">
        <v>0</v>
      </c>
      <c r="AP97">
        <v>1.6653</v>
      </c>
      <c r="AQ97">
        <v>0</v>
      </c>
      <c r="AR97">
        <v>47.472000000000001</v>
      </c>
      <c r="AS97">
        <v>36.506751000000001</v>
      </c>
      <c r="AT97">
        <v>20.001799999999999</v>
      </c>
      <c r="AU97">
        <v>0</v>
      </c>
      <c r="AV97">
        <v>0</v>
      </c>
      <c r="AW97">
        <v>55.017747999999997</v>
      </c>
      <c r="AX97">
        <v>5.1895509999999998</v>
      </c>
      <c r="AY97">
        <v>0</v>
      </c>
      <c r="AZ97">
        <f t="shared" si="3"/>
        <v>88.903790999999998</v>
      </c>
      <c r="BA97">
        <f t="shared" si="4"/>
        <v>3238.8298880000002</v>
      </c>
      <c r="BD97">
        <v>4.2938999999999998</v>
      </c>
      <c r="BE97">
        <v>0</v>
      </c>
      <c r="BF97">
        <v>1.6499E-2</v>
      </c>
      <c r="BG97">
        <v>0</v>
      </c>
      <c r="BH97">
        <v>7.4320000000000002E-3</v>
      </c>
      <c r="BI97">
        <v>0.83574999999999999</v>
      </c>
      <c r="BJ97">
        <v>0</v>
      </c>
      <c r="BK97">
        <v>1.0163E-2</v>
      </c>
      <c r="BL97">
        <v>0</v>
      </c>
      <c r="BM97">
        <v>9.9080000000000001E-3</v>
      </c>
      <c r="BN97">
        <v>0</v>
      </c>
      <c r="BO97">
        <v>2.0099999999999998</v>
      </c>
      <c r="BP97">
        <v>2.1800000000000002</v>
      </c>
      <c r="BQ97">
        <v>1.9522930000000001</v>
      </c>
      <c r="BR97">
        <v>4.2252549999999998</v>
      </c>
      <c r="BS97">
        <v>1.61</v>
      </c>
      <c r="BT97">
        <v>1.4410750000000001</v>
      </c>
      <c r="BU97">
        <v>2.9693329999999998</v>
      </c>
      <c r="BV97">
        <v>1.341844</v>
      </c>
      <c r="BW97">
        <v>9.34</v>
      </c>
      <c r="BX97">
        <v>1.987125</v>
      </c>
      <c r="BY97">
        <v>0.25</v>
      </c>
      <c r="BZ97">
        <v>1.938104</v>
      </c>
      <c r="CA97">
        <v>3.5116900000000002</v>
      </c>
      <c r="CB97">
        <v>1.9</v>
      </c>
      <c r="CC97">
        <v>0.95</v>
      </c>
      <c r="CD97">
        <v>0.94</v>
      </c>
      <c r="CE97">
        <v>1.8</v>
      </c>
      <c r="CF97">
        <v>0.23</v>
      </c>
      <c r="CG97">
        <v>3.78</v>
      </c>
      <c r="CH97">
        <v>0</v>
      </c>
      <c r="CI97">
        <v>5.94</v>
      </c>
      <c r="CJ97">
        <v>1.95</v>
      </c>
      <c r="CK97">
        <v>1.85</v>
      </c>
      <c r="CL97">
        <v>3.5424669999999998</v>
      </c>
      <c r="CM97">
        <v>1.870228</v>
      </c>
      <c r="CN97">
        <v>1.771234</v>
      </c>
      <c r="CO97">
        <v>3.03</v>
      </c>
      <c r="CP97">
        <v>4.2338469999999999</v>
      </c>
      <c r="CQ97">
        <v>1.3710979999999999</v>
      </c>
      <c r="CR97">
        <v>3.57</v>
      </c>
      <c r="CS97">
        <v>2.3306830000000001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88.903790999999998</v>
      </c>
    </row>
    <row r="98" spans="1:114">
      <c r="A98" t="s">
        <v>140</v>
      </c>
      <c r="B98">
        <v>0</v>
      </c>
      <c r="C98">
        <v>42.077893000000003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89.519750999999999</v>
      </c>
      <c r="J98">
        <v>1.297388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147.214156</v>
      </c>
      <c r="Q98">
        <v>21.903790999999998</v>
      </c>
      <c r="R98">
        <v>44.326064000000002</v>
      </c>
      <c r="S98">
        <v>27.350811</v>
      </c>
      <c r="T98">
        <v>2.392833</v>
      </c>
      <c r="U98">
        <v>348.97500000000002</v>
      </c>
      <c r="V98">
        <v>19.46</v>
      </c>
      <c r="W98">
        <v>46.399079999999998</v>
      </c>
      <c r="X98">
        <v>147.515625</v>
      </c>
      <c r="Y98">
        <v>0</v>
      </c>
      <c r="Z98">
        <v>13.1076</v>
      </c>
      <c r="AA98">
        <v>0</v>
      </c>
      <c r="AB98">
        <v>30.949448</v>
      </c>
      <c r="AC98">
        <v>22.310403000000001</v>
      </c>
      <c r="AD98">
        <v>0</v>
      </c>
      <c r="AE98">
        <v>56.926780000000001</v>
      </c>
      <c r="AF98">
        <v>9.1372370000000007</v>
      </c>
      <c r="AG98">
        <v>47.120925</v>
      </c>
      <c r="AH98">
        <v>0</v>
      </c>
      <c r="AI98">
        <v>0</v>
      </c>
      <c r="AJ98">
        <v>0</v>
      </c>
      <c r="AK98">
        <v>64.950986999999998</v>
      </c>
      <c r="AL98">
        <v>36.021999999999998</v>
      </c>
      <c r="AM98">
        <v>18.108732</v>
      </c>
      <c r="AN98">
        <v>1.053695</v>
      </c>
      <c r="AO98">
        <v>0</v>
      </c>
      <c r="AP98">
        <v>1.6653</v>
      </c>
      <c r="AQ98">
        <v>0</v>
      </c>
      <c r="AR98">
        <v>47.472000000000001</v>
      </c>
      <c r="AS98">
        <v>36.506751000000001</v>
      </c>
      <c r="AT98">
        <v>20.001799999999999</v>
      </c>
      <c r="AU98">
        <v>0</v>
      </c>
      <c r="AV98">
        <v>0</v>
      </c>
      <c r="AW98">
        <v>55.017747999999997</v>
      </c>
      <c r="AX98">
        <v>5.1895509999999998</v>
      </c>
      <c r="AY98">
        <v>0</v>
      </c>
      <c r="AZ98">
        <f t="shared" si="3"/>
        <v>88.903790999999998</v>
      </c>
      <c r="BA98">
        <f t="shared" si="4"/>
        <v>3229.6338880000003</v>
      </c>
      <c r="BD98">
        <v>4.2938999999999998</v>
      </c>
      <c r="BE98">
        <v>0</v>
      </c>
      <c r="BF98">
        <v>1.6499E-2</v>
      </c>
      <c r="BG98">
        <v>0</v>
      </c>
      <c r="BH98">
        <v>7.4320000000000002E-3</v>
      </c>
      <c r="BI98">
        <v>0.83574999999999999</v>
      </c>
      <c r="BJ98">
        <v>0</v>
      </c>
      <c r="BK98">
        <v>1.0163E-2</v>
      </c>
      <c r="BL98">
        <v>0</v>
      </c>
      <c r="BM98">
        <v>9.9080000000000001E-3</v>
      </c>
      <c r="BN98">
        <v>0</v>
      </c>
      <c r="BO98">
        <v>2.0099999999999998</v>
      </c>
      <c r="BP98">
        <v>2.1800000000000002</v>
      </c>
      <c r="BQ98">
        <v>1.9522930000000001</v>
      </c>
      <c r="BR98">
        <v>4.2252549999999998</v>
      </c>
      <c r="BS98">
        <v>1.61</v>
      </c>
      <c r="BT98">
        <v>1.4410750000000001</v>
      </c>
      <c r="BU98">
        <v>2.9693329999999998</v>
      </c>
      <c r="BV98">
        <v>1.341844</v>
      </c>
      <c r="BW98">
        <v>9.34</v>
      </c>
      <c r="BX98">
        <v>1.987125</v>
      </c>
      <c r="BY98">
        <v>0.25</v>
      </c>
      <c r="BZ98">
        <v>1.938104</v>
      </c>
      <c r="CA98">
        <v>3.5116900000000002</v>
      </c>
      <c r="CB98">
        <v>1.9</v>
      </c>
      <c r="CC98">
        <v>0.95</v>
      </c>
      <c r="CD98">
        <v>0.94</v>
      </c>
      <c r="CE98">
        <v>1.8</v>
      </c>
      <c r="CF98">
        <v>0.23</v>
      </c>
      <c r="CG98">
        <v>3.78</v>
      </c>
      <c r="CH98">
        <v>0</v>
      </c>
      <c r="CI98">
        <v>5.94</v>
      </c>
      <c r="CJ98">
        <v>1.95</v>
      </c>
      <c r="CK98">
        <v>1.85</v>
      </c>
      <c r="CL98">
        <v>3.5424669999999998</v>
      </c>
      <c r="CM98">
        <v>1.870228</v>
      </c>
      <c r="CN98">
        <v>1.771234</v>
      </c>
      <c r="CO98">
        <v>3.03</v>
      </c>
      <c r="CP98">
        <v>4.2338469999999999</v>
      </c>
      <c r="CQ98">
        <v>1.3710979999999999</v>
      </c>
      <c r="CR98">
        <v>3.57</v>
      </c>
      <c r="CS98">
        <v>2.3306830000000001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88.903790999999998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0.74682036899999971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2.1121471760000001</v>
      </c>
      <c r="J99">
        <f t="shared" si="6"/>
        <v>3.1137311999999969E-2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3.5331397440000001</v>
      </c>
      <c r="Q99">
        <f t="shared" si="6"/>
        <v>0.52569098399999936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8.3753999999999849</v>
      </c>
      <c r="V99">
        <f t="shared" si="6"/>
        <v>0.38476263349999995</v>
      </c>
      <c r="W99">
        <f t="shared" si="6"/>
        <v>1.1077143000000014</v>
      </c>
      <c r="X99">
        <f t="shared" si="6"/>
        <v>3.540375</v>
      </c>
      <c r="Y99">
        <f t="shared" si="6"/>
        <v>0</v>
      </c>
      <c r="Z99">
        <f t="shared" si="6"/>
        <v>0.35390520000000036</v>
      </c>
      <c r="AA99">
        <f t="shared" si="6"/>
        <v>0.43448261999999976</v>
      </c>
      <c r="AB99">
        <f t="shared" si="6"/>
        <v>0.48620079000000016</v>
      </c>
      <c r="AC99">
        <f t="shared" si="6"/>
        <v>0.32931660224999987</v>
      </c>
      <c r="AD99">
        <f t="shared" si="6"/>
        <v>0.16650344424999994</v>
      </c>
      <c r="AE99">
        <f t="shared" si="6"/>
        <v>0.69256040099999938</v>
      </c>
      <c r="AF99">
        <f t="shared" si="6"/>
        <v>0.28960584175000004</v>
      </c>
      <c r="AG99">
        <f t="shared" si="6"/>
        <v>1.1309022000000017</v>
      </c>
      <c r="AH99">
        <f t="shared" si="6"/>
        <v>0.96273897024999988</v>
      </c>
      <c r="AI99">
        <f t="shared" si="6"/>
        <v>0.10565205750000001</v>
      </c>
      <c r="AJ99">
        <f t="shared" si="6"/>
        <v>0</v>
      </c>
      <c r="AK99">
        <f t="shared" si="6"/>
        <v>1.5588236880000022</v>
      </c>
      <c r="AL99">
        <f t="shared" si="6"/>
        <v>0.79538900000000068</v>
      </c>
      <c r="AM99">
        <f t="shared" si="6"/>
        <v>0.43460956799999934</v>
      </c>
      <c r="AN99">
        <f t="shared" si="6"/>
        <v>2.5457264000000038E-2</v>
      </c>
      <c r="AO99">
        <f t="shared" si="6"/>
        <v>0</v>
      </c>
      <c r="AP99">
        <f t="shared" si="6"/>
        <v>2.3474325000000022E-2</v>
      </c>
      <c r="AQ99">
        <f t="shared" si="6"/>
        <v>0.50714916925000009</v>
      </c>
      <c r="AR99">
        <f t="shared" si="6"/>
        <v>1.1649960000000019</v>
      </c>
      <c r="AS99">
        <f t="shared" si="6"/>
        <v>0.87841598099999818</v>
      </c>
      <c r="AT99">
        <f t="shared" si="6"/>
        <v>0.46809157500000004</v>
      </c>
      <c r="AU99">
        <f t="shared" si="6"/>
        <v>0</v>
      </c>
      <c r="AV99">
        <f t="shared" si="6"/>
        <v>0.26665931999999998</v>
      </c>
      <c r="AW99">
        <f t="shared" si="6"/>
        <v>1.320425952000003</v>
      </c>
      <c r="AX99">
        <f t="shared" si="6"/>
        <v>0.12454922399999989</v>
      </c>
      <c r="AY99">
        <f t="shared" si="6"/>
        <v>0</v>
      </c>
      <c r="AZ99">
        <f t="shared" si="6"/>
        <v>2.1965358185000001</v>
      </c>
      <c r="BA99">
        <f>SUM(B99:AZ99)</f>
        <v>78.53346747424996</v>
      </c>
      <c r="BD99">
        <f t="shared" ref="BD99:DJ99" si="7">SUM(BD3:BD98)/4000</f>
        <v>0.1024095150000001</v>
      </c>
      <c r="BE99">
        <f t="shared" si="7"/>
        <v>0</v>
      </c>
      <c r="BF99">
        <f t="shared" si="7"/>
        <v>4.3480700000000032E-4</v>
      </c>
      <c r="BG99">
        <f t="shared" si="7"/>
        <v>0</v>
      </c>
      <c r="BH99">
        <f t="shared" si="7"/>
        <v>1.3574499999999991E-4</v>
      </c>
      <c r="BI99">
        <f t="shared" si="7"/>
        <v>2.0058000000000003E-2</v>
      </c>
      <c r="BJ99">
        <f t="shared" ref="BJ99:CW99" si="8">SUM(BJ3:BJ98)/4000</f>
        <v>0</v>
      </c>
      <c r="BK99">
        <f t="shared" si="8"/>
        <v>3.892174999999996E-4</v>
      </c>
      <c r="BL99">
        <f t="shared" si="8"/>
        <v>0</v>
      </c>
      <c r="BM99">
        <f t="shared" si="8"/>
        <v>9.4126000000000067E-5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4.6855031999999949E-2</v>
      </c>
      <c r="BR99">
        <f t="shared" si="8"/>
        <v>0.10140612000000007</v>
      </c>
      <c r="BS99">
        <f t="shared" si="8"/>
        <v>3.8640000000000049E-2</v>
      </c>
      <c r="BT99">
        <f t="shared" si="8"/>
        <v>3.6026879249999998E-2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8.3466346750000045E-2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4.5050000000000055E-2</v>
      </c>
      <c r="CC99">
        <f t="shared" si="8"/>
        <v>2.2804999999999999E-2</v>
      </c>
      <c r="CD99">
        <f t="shared" si="8"/>
        <v>2.275749999999999E-2</v>
      </c>
      <c r="CE99">
        <f t="shared" si="8"/>
        <v>4.320000000000003E-2</v>
      </c>
      <c r="CF99">
        <f t="shared" si="8"/>
        <v>5.5200000000000084E-3</v>
      </c>
      <c r="CG99">
        <f t="shared" si="8"/>
        <v>9.0719999999999815E-2</v>
      </c>
      <c r="CH99">
        <f t="shared" si="8"/>
        <v>2.9440273999999999E-2</v>
      </c>
      <c r="CI99">
        <f t="shared" si="8"/>
        <v>0.14244000000000009</v>
      </c>
      <c r="CJ99">
        <f t="shared" si="8"/>
        <v>4.6799999999999946E-2</v>
      </c>
      <c r="CK99">
        <f t="shared" si="8"/>
        <v>4.4399999999999919E-2</v>
      </c>
      <c r="CL99">
        <f t="shared" si="8"/>
        <v>8.1652079499999947E-2</v>
      </c>
      <c r="CM99">
        <f t="shared" si="8"/>
        <v>4.4885471999999947E-2</v>
      </c>
      <c r="CN99">
        <f t="shared" si="8"/>
        <v>4.2509616000000014E-2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8.5679999999999867E-2</v>
      </c>
      <c r="CS99">
        <f t="shared" si="8"/>
        <v>5.6605392499999914E-2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2.1965358185000001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V3" activePane="bottomRight" state="frozen"/>
      <selection sqref="A1:D35"/>
      <selection pane="topRight" sqref="A1:D35"/>
      <selection pane="bottomLeft" sqref="A1:D35"/>
      <selection pane="bottomRight" activeCell="CK3" sqref="CK3:CK98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681.69119999999998</v>
      </c>
      <c r="L3">
        <v>667.07663700000001</v>
      </c>
      <c r="M3">
        <v>95.888554999999997</v>
      </c>
      <c r="N3">
        <v>122.43</v>
      </c>
      <c r="O3">
        <v>128.45009999999999</v>
      </c>
      <c r="P3">
        <v>147.21</v>
      </c>
      <c r="Q3">
        <v>18.366</v>
      </c>
      <c r="R3">
        <v>44.326064000000002</v>
      </c>
      <c r="S3">
        <v>23.255199999999999</v>
      </c>
      <c r="T3">
        <v>2.39</v>
      </c>
      <c r="U3">
        <v>348.97500000000002</v>
      </c>
      <c r="V3">
        <v>20.73</v>
      </c>
      <c r="W3">
        <v>46.164499999999997</v>
      </c>
      <c r="X3">
        <v>147.515625</v>
      </c>
      <c r="Y3">
        <v>0</v>
      </c>
      <c r="Z3">
        <v>19.6614</v>
      </c>
      <c r="AA3">
        <v>28.09872</v>
      </c>
      <c r="AB3">
        <v>30.949448</v>
      </c>
      <c r="AC3">
        <v>22.310403000000001</v>
      </c>
      <c r="AD3">
        <v>0</v>
      </c>
      <c r="AE3">
        <v>0</v>
      </c>
      <c r="AF3">
        <v>9.1372370000000007</v>
      </c>
      <c r="AG3">
        <v>47.120925</v>
      </c>
      <c r="AH3">
        <v>0</v>
      </c>
      <c r="AI3">
        <v>0</v>
      </c>
      <c r="AJ3">
        <v>0</v>
      </c>
      <c r="AK3">
        <v>64.950986999999998</v>
      </c>
      <c r="AL3">
        <v>24.402000000000001</v>
      </c>
      <c r="AM3">
        <v>18.108732</v>
      </c>
      <c r="AN3">
        <v>1.053695</v>
      </c>
      <c r="AO3">
        <v>0</v>
      </c>
      <c r="AP3">
        <v>0</v>
      </c>
      <c r="AQ3">
        <v>0</v>
      </c>
      <c r="AR3">
        <v>52.991999999999997</v>
      </c>
      <c r="AS3">
        <v>37.258069999999996</v>
      </c>
      <c r="AT3">
        <v>14.587166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89.160059000000018</v>
      </c>
      <c r="BA3">
        <f>SUM(B3:AZ3)</f>
        <v>2954.2597230000001</v>
      </c>
      <c r="BB3">
        <v>0</v>
      </c>
      <c r="BD3">
        <v>5.9</v>
      </c>
      <c r="BE3">
        <v>1.95</v>
      </c>
      <c r="BF3">
        <v>3.03</v>
      </c>
      <c r="BG3">
        <v>1.85</v>
      </c>
      <c r="BH3">
        <v>9.34</v>
      </c>
      <c r="BI3">
        <v>0.91</v>
      </c>
      <c r="BJ3">
        <v>0.91</v>
      </c>
      <c r="BK3">
        <v>1.85</v>
      </c>
      <c r="BL3">
        <v>1.8</v>
      </c>
      <c r="BM3">
        <v>0.2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1.61</v>
      </c>
      <c r="BT3">
        <v>2.9693329999999998</v>
      </c>
      <c r="BU3">
        <v>1.341844</v>
      </c>
      <c r="BV3">
        <v>2.3846349999999998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3.14886</v>
      </c>
      <c r="CK3">
        <v>1.870228</v>
      </c>
      <c r="CL3">
        <v>1.938104</v>
      </c>
      <c r="CM3">
        <v>3.5116900000000002</v>
      </c>
      <c r="CN3">
        <v>1.771234</v>
      </c>
      <c r="CO3">
        <v>4.2938999999999998</v>
      </c>
      <c r="CP3">
        <v>4.2581249999999997</v>
      </c>
      <c r="CQ3">
        <v>1.9522930000000001</v>
      </c>
      <c r="CR3">
        <v>0.83574999999999999</v>
      </c>
      <c r="CS3">
        <v>1.3710979999999999</v>
      </c>
      <c r="CT3">
        <v>4.2252549999999998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89.160059000000018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681.69119999999998</v>
      </c>
      <c r="L4">
        <v>667.07663700000001</v>
      </c>
      <c r="M4">
        <v>95.888554999999997</v>
      </c>
      <c r="N4">
        <v>122.43</v>
      </c>
      <c r="O4">
        <v>128.45009999999999</v>
      </c>
      <c r="P4">
        <v>147.21</v>
      </c>
      <c r="Q4">
        <v>18.366</v>
      </c>
      <c r="R4">
        <v>44.326064000000002</v>
      </c>
      <c r="S4">
        <v>23.255199999999999</v>
      </c>
      <c r="T4">
        <v>2.39</v>
      </c>
      <c r="U4">
        <v>348.97500000000002</v>
      </c>
      <c r="V4">
        <v>20.73</v>
      </c>
      <c r="W4">
        <v>46.164499999999997</v>
      </c>
      <c r="X4">
        <v>147.515625</v>
      </c>
      <c r="Y4">
        <v>0</v>
      </c>
      <c r="Z4">
        <v>19.6614</v>
      </c>
      <c r="AA4">
        <v>28.09872</v>
      </c>
      <c r="AB4">
        <v>30.949448</v>
      </c>
      <c r="AC4">
        <v>22.310403000000001</v>
      </c>
      <c r="AD4">
        <v>0</v>
      </c>
      <c r="AE4">
        <v>0</v>
      </c>
      <c r="AF4">
        <v>9.1372370000000007</v>
      </c>
      <c r="AG4">
        <v>47.120925</v>
      </c>
      <c r="AH4">
        <v>0</v>
      </c>
      <c r="AI4">
        <v>0</v>
      </c>
      <c r="AJ4">
        <v>0</v>
      </c>
      <c r="AK4">
        <v>64.950986999999998</v>
      </c>
      <c r="AL4">
        <v>24.402000000000001</v>
      </c>
      <c r="AM4">
        <v>18.108732</v>
      </c>
      <c r="AN4">
        <v>1.053695</v>
      </c>
      <c r="AO4">
        <v>0</v>
      </c>
      <c r="AP4">
        <v>0</v>
      </c>
      <c r="AQ4">
        <v>0</v>
      </c>
      <c r="AR4">
        <v>52.991999999999997</v>
      </c>
      <c r="AS4">
        <v>37.258069999999996</v>
      </c>
      <c r="AT4">
        <v>14.999998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89.160059000000018</v>
      </c>
      <c r="BA4">
        <f t="shared" ref="BA4:BA67" si="1">SUM(B4:AZ4)</f>
        <v>2954.6725550000001</v>
      </c>
      <c r="BB4">
        <v>1</v>
      </c>
      <c r="BD4">
        <v>5.9</v>
      </c>
      <c r="BE4">
        <v>1.95</v>
      </c>
      <c r="BF4">
        <v>3.03</v>
      </c>
      <c r="BG4">
        <v>1.85</v>
      </c>
      <c r="BH4">
        <v>9.34</v>
      </c>
      <c r="BI4">
        <v>0.91</v>
      </c>
      <c r="BJ4">
        <v>0.91</v>
      </c>
      <c r="BK4">
        <v>1.85</v>
      </c>
      <c r="BL4">
        <v>1.8</v>
      </c>
      <c r="BM4">
        <v>0.2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1.61</v>
      </c>
      <c r="BT4">
        <v>2.9693329999999998</v>
      </c>
      <c r="BU4">
        <v>1.341844</v>
      </c>
      <c r="BV4">
        <v>2.3846349999999998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3.14886</v>
      </c>
      <c r="CK4">
        <v>1.870228</v>
      </c>
      <c r="CL4">
        <v>1.938104</v>
      </c>
      <c r="CM4">
        <v>3.5116900000000002</v>
      </c>
      <c r="CN4">
        <v>1.771234</v>
      </c>
      <c r="CO4">
        <v>4.2938999999999998</v>
      </c>
      <c r="CP4">
        <v>4.2581249999999997</v>
      </c>
      <c r="CQ4">
        <v>1.9522930000000001</v>
      </c>
      <c r="CR4">
        <v>0.83574999999999999</v>
      </c>
      <c r="CS4">
        <v>1.3710979999999999</v>
      </c>
      <c r="CT4">
        <v>4.2252549999999998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89.160059000000018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681.69119999999998</v>
      </c>
      <c r="L5">
        <v>667.07663700000001</v>
      </c>
      <c r="M5">
        <v>95.888554999999997</v>
      </c>
      <c r="N5">
        <v>122.43</v>
      </c>
      <c r="O5">
        <v>128.45009999999999</v>
      </c>
      <c r="P5">
        <v>147.21</v>
      </c>
      <c r="Q5">
        <v>18.366</v>
      </c>
      <c r="R5">
        <v>44.326064000000002</v>
      </c>
      <c r="S5">
        <v>23.255199999999999</v>
      </c>
      <c r="T5">
        <v>2.39</v>
      </c>
      <c r="U5">
        <v>348.97500000000002</v>
      </c>
      <c r="V5">
        <v>20.73</v>
      </c>
      <c r="W5">
        <v>46.164499999999997</v>
      </c>
      <c r="X5">
        <v>147.515625</v>
      </c>
      <c r="Y5">
        <v>0</v>
      </c>
      <c r="Z5">
        <v>19.6614</v>
      </c>
      <c r="AA5">
        <v>28.09872</v>
      </c>
      <c r="AB5">
        <v>30.949448</v>
      </c>
      <c r="AC5">
        <v>11.155201999999999</v>
      </c>
      <c r="AD5">
        <v>0</v>
      </c>
      <c r="AE5">
        <v>0</v>
      </c>
      <c r="AF5">
        <v>9.1372370000000007</v>
      </c>
      <c r="AG5">
        <v>47.120925</v>
      </c>
      <c r="AH5">
        <v>0</v>
      </c>
      <c r="AI5">
        <v>0</v>
      </c>
      <c r="AJ5">
        <v>0</v>
      </c>
      <c r="AK5">
        <v>64.950986999999998</v>
      </c>
      <c r="AL5">
        <v>24.402000000000001</v>
      </c>
      <c r="AM5">
        <v>18.108732</v>
      </c>
      <c r="AN5">
        <v>1.053695</v>
      </c>
      <c r="AO5">
        <v>0</v>
      </c>
      <c r="AP5">
        <v>0</v>
      </c>
      <c r="AQ5">
        <v>0</v>
      </c>
      <c r="AR5">
        <v>48.576000000000001</v>
      </c>
      <c r="AS5">
        <v>37.258069999999996</v>
      </c>
      <c r="AT5">
        <v>12.52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89.160059000000018</v>
      </c>
      <c r="BA5">
        <f t="shared" si="1"/>
        <v>2936.6213560000001</v>
      </c>
      <c r="BB5">
        <v>2</v>
      </c>
      <c r="BD5">
        <v>5.9</v>
      </c>
      <c r="BE5">
        <v>1.95</v>
      </c>
      <c r="BF5">
        <v>3.03</v>
      </c>
      <c r="BG5">
        <v>1.85</v>
      </c>
      <c r="BH5">
        <v>9.34</v>
      </c>
      <c r="BI5">
        <v>0.91</v>
      </c>
      <c r="BJ5">
        <v>0.91</v>
      </c>
      <c r="BK5">
        <v>1.85</v>
      </c>
      <c r="BL5">
        <v>1.8</v>
      </c>
      <c r="BM5">
        <v>0.2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1.61</v>
      </c>
      <c r="BT5">
        <v>2.9693329999999998</v>
      </c>
      <c r="BU5">
        <v>1.341844</v>
      </c>
      <c r="BV5">
        <v>2.3846349999999998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3.14886</v>
      </c>
      <c r="CK5">
        <v>1.870228</v>
      </c>
      <c r="CL5">
        <v>1.938104</v>
      </c>
      <c r="CM5">
        <v>3.5116900000000002</v>
      </c>
      <c r="CN5">
        <v>1.771234</v>
      </c>
      <c r="CO5">
        <v>4.2938999999999998</v>
      </c>
      <c r="CP5">
        <v>4.2581249999999997</v>
      </c>
      <c r="CQ5">
        <v>1.9522930000000001</v>
      </c>
      <c r="CR5">
        <v>0.83574999999999999</v>
      </c>
      <c r="CS5">
        <v>1.3710979999999999</v>
      </c>
      <c r="CT5">
        <v>4.2252549999999998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89.160059000000018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681.69119999999998</v>
      </c>
      <c r="L6">
        <v>667.07663700000001</v>
      </c>
      <c r="M6">
        <v>95.888554999999997</v>
      </c>
      <c r="N6">
        <v>122.43</v>
      </c>
      <c r="O6">
        <v>128.45009999999999</v>
      </c>
      <c r="P6">
        <v>147.21</v>
      </c>
      <c r="Q6">
        <v>18.366</v>
      </c>
      <c r="R6">
        <v>44.326064000000002</v>
      </c>
      <c r="S6">
        <v>23.255199999999999</v>
      </c>
      <c r="T6">
        <v>2.39</v>
      </c>
      <c r="U6">
        <v>348.97500000000002</v>
      </c>
      <c r="V6">
        <v>20.73</v>
      </c>
      <c r="W6">
        <v>46.164499999999997</v>
      </c>
      <c r="X6">
        <v>147.515625</v>
      </c>
      <c r="Y6">
        <v>0</v>
      </c>
      <c r="Z6">
        <v>19.6614</v>
      </c>
      <c r="AA6">
        <v>28.09872</v>
      </c>
      <c r="AB6">
        <v>15.349422000000001</v>
      </c>
      <c r="AC6">
        <v>11.155201999999999</v>
      </c>
      <c r="AD6">
        <v>0</v>
      </c>
      <c r="AE6">
        <v>0</v>
      </c>
      <c r="AF6">
        <v>9.1372370000000007</v>
      </c>
      <c r="AG6">
        <v>47.120925</v>
      </c>
      <c r="AH6">
        <v>0</v>
      </c>
      <c r="AI6">
        <v>0</v>
      </c>
      <c r="AJ6">
        <v>0</v>
      </c>
      <c r="AK6">
        <v>64.950986999999998</v>
      </c>
      <c r="AL6">
        <v>24.402000000000001</v>
      </c>
      <c r="AM6">
        <v>18.108732</v>
      </c>
      <c r="AN6">
        <v>1.053695</v>
      </c>
      <c r="AO6">
        <v>0</v>
      </c>
      <c r="AP6">
        <v>0</v>
      </c>
      <c r="AQ6">
        <v>0</v>
      </c>
      <c r="AR6">
        <v>48.576000000000001</v>
      </c>
      <c r="AS6">
        <v>36.506751000000001</v>
      </c>
      <c r="AT6">
        <v>12.52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89.160059000000018</v>
      </c>
      <c r="BA6">
        <f t="shared" si="1"/>
        <v>2920.2700110000001</v>
      </c>
      <c r="BB6">
        <v>3</v>
      </c>
      <c r="BD6">
        <v>5.9</v>
      </c>
      <c r="BE6">
        <v>1.95</v>
      </c>
      <c r="BF6">
        <v>3.03</v>
      </c>
      <c r="BG6">
        <v>1.85</v>
      </c>
      <c r="BH6">
        <v>9.34</v>
      </c>
      <c r="BI6">
        <v>0.91</v>
      </c>
      <c r="BJ6">
        <v>0.91</v>
      </c>
      <c r="BK6">
        <v>1.85</v>
      </c>
      <c r="BL6">
        <v>1.8</v>
      </c>
      <c r="BM6">
        <v>0.2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1.61</v>
      </c>
      <c r="BT6">
        <v>2.9693329999999998</v>
      </c>
      <c r="BU6">
        <v>1.341844</v>
      </c>
      <c r="BV6">
        <v>2.3846349999999998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3.14886</v>
      </c>
      <c r="CK6">
        <v>1.870228</v>
      </c>
      <c r="CL6">
        <v>1.938104</v>
      </c>
      <c r="CM6">
        <v>3.5116900000000002</v>
      </c>
      <c r="CN6">
        <v>1.771234</v>
      </c>
      <c r="CO6">
        <v>4.2938999999999998</v>
      </c>
      <c r="CP6">
        <v>4.2581249999999997</v>
      </c>
      <c r="CQ6">
        <v>1.9522930000000001</v>
      </c>
      <c r="CR6">
        <v>0.83574999999999999</v>
      </c>
      <c r="CS6">
        <v>1.3710979999999999</v>
      </c>
      <c r="CT6">
        <v>4.2252549999999998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89.160059000000018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681.69119999999998</v>
      </c>
      <c r="L7">
        <v>667.07663700000001</v>
      </c>
      <c r="M7">
        <v>95.888554999999997</v>
      </c>
      <c r="N7">
        <v>122.43</v>
      </c>
      <c r="O7">
        <v>128.45009999999999</v>
      </c>
      <c r="P7">
        <v>147.21</v>
      </c>
      <c r="Q7">
        <v>18.366</v>
      </c>
      <c r="R7">
        <v>44.326064000000002</v>
      </c>
      <c r="S7">
        <v>23.255199999999999</v>
      </c>
      <c r="T7">
        <v>2.39</v>
      </c>
      <c r="U7">
        <v>348.97500000000002</v>
      </c>
      <c r="V7">
        <v>20.73</v>
      </c>
      <c r="W7">
        <v>46.164499999999997</v>
      </c>
      <c r="X7">
        <v>147.515625</v>
      </c>
      <c r="Y7">
        <v>0</v>
      </c>
      <c r="Z7">
        <v>19.6614</v>
      </c>
      <c r="AA7">
        <v>28.09872</v>
      </c>
      <c r="AB7">
        <v>15.349422000000001</v>
      </c>
      <c r="AC7">
        <v>11.155201999999999</v>
      </c>
      <c r="AD7">
        <v>0</v>
      </c>
      <c r="AE7">
        <v>0</v>
      </c>
      <c r="AF7">
        <v>9.1372370000000007</v>
      </c>
      <c r="AG7">
        <v>47.120925</v>
      </c>
      <c r="AH7">
        <v>0</v>
      </c>
      <c r="AI7">
        <v>0</v>
      </c>
      <c r="AJ7">
        <v>0</v>
      </c>
      <c r="AK7">
        <v>64.950986999999998</v>
      </c>
      <c r="AL7">
        <v>36.021999999999998</v>
      </c>
      <c r="AM7">
        <v>18.108732</v>
      </c>
      <c r="AN7">
        <v>1.053695</v>
      </c>
      <c r="AO7">
        <v>0</v>
      </c>
      <c r="AP7">
        <v>0</v>
      </c>
      <c r="AQ7">
        <v>0</v>
      </c>
      <c r="AR7">
        <v>48.576000000000001</v>
      </c>
      <c r="AS7">
        <v>37.258069999999996</v>
      </c>
      <c r="AT7">
        <v>12.52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89.270059000000003</v>
      </c>
      <c r="BA7">
        <f t="shared" si="1"/>
        <v>2932.7513300000001</v>
      </c>
      <c r="BB7">
        <v>4</v>
      </c>
      <c r="BD7">
        <v>5.9</v>
      </c>
      <c r="BE7">
        <v>1.95</v>
      </c>
      <c r="BF7">
        <v>3.03</v>
      </c>
      <c r="BG7">
        <v>1.85</v>
      </c>
      <c r="BH7">
        <v>9.34</v>
      </c>
      <c r="BI7">
        <v>0.97</v>
      </c>
      <c r="BJ7">
        <v>0.96</v>
      </c>
      <c r="BK7">
        <v>1.85</v>
      </c>
      <c r="BL7">
        <v>1.8</v>
      </c>
      <c r="BM7">
        <v>0.2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1.61</v>
      </c>
      <c r="BT7">
        <v>2.9693329999999998</v>
      </c>
      <c r="BU7">
        <v>1.341844</v>
      </c>
      <c r="BV7">
        <v>2.3846349999999998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3.14886</v>
      </c>
      <c r="CK7">
        <v>1.870228</v>
      </c>
      <c r="CL7">
        <v>1.938104</v>
      </c>
      <c r="CM7">
        <v>3.5116900000000002</v>
      </c>
      <c r="CN7">
        <v>1.771234</v>
      </c>
      <c r="CO7">
        <v>4.2938999999999998</v>
      </c>
      <c r="CP7">
        <v>4.2581249999999997</v>
      </c>
      <c r="CQ7">
        <v>1.9522930000000001</v>
      </c>
      <c r="CR7">
        <v>0.83574999999999999</v>
      </c>
      <c r="CS7">
        <v>1.3710979999999999</v>
      </c>
      <c r="CT7">
        <v>4.2252549999999998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89.270059000000003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681.69119999999998</v>
      </c>
      <c r="L8">
        <v>667.07663700000001</v>
      </c>
      <c r="M8">
        <v>95.888554999999997</v>
      </c>
      <c r="N8">
        <v>122.43</v>
      </c>
      <c r="O8">
        <v>128.45009999999999</v>
      </c>
      <c r="P8">
        <v>147.21</v>
      </c>
      <c r="Q8">
        <v>18.366</v>
      </c>
      <c r="R8">
        <v>44.326064000000002</v>
      </c>
      <c r="S8">
        <v>23.255199999999999</v>
      </c>
      <c r="T8">
        <v>2.39</v>
      </c>
      <c r="U8">
        <v>348.97500000000002</v>
      </c>
      <c r="V8">
        <v>20.73</v>
      </c>
      <c r="W8">
        <v>46.164499999999997</v>
      </c>
      <c r="X8">
        <v>147.515625</v>
      </c>
      <c r="Y8">
        <v>0</v>
      </c>
      <c r="Z8">
        <v>19.6614</v>
      </c>
      <c r="AA8">
        <v>28.09872</v>
      </c>
      <c r="AB8">
        <v>15.349422000000001</v>
      </c>
      <c r="AC8">
        <v>11.155201999999999</v>
      </c>
      <c r="AD8">
        <v>0</v>
      </c>
      <c r="AE8">
        <v>0</v>
      </c>
      <c r="AF8">
        <v>9.1372370000000007</v>
      </c>
      <c r="AG8">
        <v>47.120925</v>
      </c>
      <c r="AH8">
        <v>0</v>
      </c>
      <c r="AI8">
        <v>0</v>
      </c>
      <c r="AJ8">
        <v>0</v>
      </c>
      <c r="AK8">
        <v>64.950986999999998</v>
      </c>
      <c r="AL8">
        <v>83.664000000000001</v>
      </c>
      <c r="AM8">
        <v>18.108732</v>
      </c>
      <c r="AN8">
        <v>1.053695</v>
      </c>
      <c r="AO8">
        <v>0</v>
      </c>
      <c r="AP8">
        <v>0</v>
      </c>
      <c r="AQ8">
        <v>0</v>
      </c>
      <c r="AR8">
        <v>48.576000000000001</v>
      </c>
      <c r="AS8">
        <v>37.258069999999996</v>
      </c>
      <c r="AT8">
        <v>12.52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89.290059000000014</v>
      </c>
      <c r="BA8">
        <f t="shared" si="1"/>
        <v>2980.4133300000003</v>
      </c>
      <c r="BB8">
        <v>5</v>
      </c>
      <c r="BD8">
        <v>5.9</v>
      </c>
      <c r="BE8">
        <v>1.95</v>
      </c>
      <c r="BF8">
        <v>3.03</v>
      </c>
      <c r="BG8">
        <v>1.85</v>
      </c>
      <c r="BH8">
        <v>9.34</v>
      </c>
      <c r="BI8">
        <v>0.98</v>
      </c>
      <c r="BJ8">
        <v>0.97</v>
      </c>
      <c r="BK8">
        <v>1.85</v>
      </c>
      <c r="BL8">
        <v>1.8</v>
      </c>
      <c r="BM8">
        <v>0.2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1.61</v>
      </c>
      <c r="BT8">
        <v>2.9693329999999998</v>
      </c>
      <c r="BU8">
        <v>1.341844</v>
      </c>
      <c r="BV8">
        <v>2.3846349999999998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3.14886</v>
      </c>
      <c r="CK8">
        <v>1.870228</v>
      </c>
      <c r="CL8">
        <v>1.938104</v>
      </c>
      <c r="CM8">
        <v>3.5116900000000002</v>
      </c>
      <c r="CN8">
        <v>1.771234</v>
      </c>
      <c r="CO8">
        <v>4.2938999999999998</v>
      </c>
      <c r="CP8">
        <v>4.2581249999999997</v>
      </c>
      <c r="CQ8">
        <v>1.9522930000000001</v>
      </c>
      <c r="CR8">
        <v>0.83574999999999999</v>
      </c>
      <c r="CS8">
        <v>1.3710979999999999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89.290059000000014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681.69119999999998</v>
      </c>
      <c r="L9">
        <v>667.07663700000001</v>
      </c>
      <c r="M9">
        <v>95.888554999999997</v>
      </c>
      <c r="N9">
        <v>122.43</v>
      </c>
      <c r="O9">
        <v>128.45009999999999</v>
      </c>
      <c r="P9">
        <v>147.21</v>
      </c>
      <c r="Q9">
        <v>18.366</v>
      </c>
      <c r="R9">
        <v>44.326064000000002</v>
      </c>
      <c r="S9">
        <v>23.255199999999999</v>
      </c>
      <c r="T9">
        <v>2.39</v>
      </c>
      <c r="U9">
        <v>348.97500000000002</v>
      </c>
      <c r="V9">
        <v>20.73</v>
      </c>
      <c r="W9">
        <v>46.164499999999997</v>
      </c>
      <c r="X9">
        <v>147.515625</v>
      </c>
      <c r="Y9">
        <v>0</v>
      </c>
      <c r="Z9">
        <v>19.6614</v>
      </c>
      <c r="AA9">
        <v>14.04936</v>
      </c>
      <c r="AB9">
        <v>15.349422000000001</v>
      </c>
      <c r="AC9">
        <v>0</v>
      </c>
      <c r="AD9">
        <v>0</v>
      </c>
      <c r="AE9">
        <v>0</v>
      </c>
      <c r="AF9">
        <v>9.1372370000000007</v>
      </c>
      <c r="AG9">
        <v>47.120925</v>
      </c>
      <c r="AH9">
        <v>0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1.053695</v>
      </c>
      <c r="AO9">
        <v>0</v>
      </c>
      <c r="AP9">
        <v>0</v>
      </c>
      <c r="AQ9">
        <v>0</v>
      </c>
      <c r="AR9">
        <v>48.576000000000001</v>
      </c>
      <c r="AS9">
        <v>37.258069999999996</v>
      </c>
      <c r="AT9">
        <v>12.52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89.290059000000014</v>
      </c>
      <c r="BA9">
        <f t="shared" si="1"/>
        <v>2955.2087680000004</v>
      </c>
      <c r="BB9">
        <v>6</v>
      </c>
      <c r="BD9">
        <v>5.9</v>
      </c>
      <c r="BE9">
        <v>1.95</v>
      </c>
      <c r="BF9">
        <v>3.03</v>
      </c>
      <c r="BG9">
        <v>1.85</v>
      </c>
      <c r="BH9">
        <v>9.34</v>
      </c>
      <c r="BI9">
        <v>0.98</v>
      </c>
      <c r="BJ9">
        <v>0.97</v>
      </c>
      <c r="BK9">
        <v>1.85</v>
      </c>
      <c r="BL9">
        <v>1.8</v>
      </c>
      <c r="BM9">
        <v>0.2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1.61</v>
      </c>
      <c r="BT9">
        <v>2.9693329999999998</v>
      </c>
      <c r="BU9">
        <v>1.341844</v>
      </c>
      <c r="BV9">
        <v>2.3846349999999998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3.14886</v>
      </c>
      <c r="CK9">
        <v>1.870228</v>
      </c>
      <c r="CL9">
        <v>1.938104</v>
      </c>
      <c r="CM9">
        <v>3.5116900000000002</v>
      </c>
      <c r="CN9">
        <v>1.771234</v>
      </c>
      <c r="CO9">
        <v>4.2938999999999998</v>
      </c>
      <c r="CP9">
        <v>4.2581249999999997</v>
      </c>
      <c r="CQ9">
        <v>1.9522930000000001</v>
      </c>
      <c r="CR9">
        <v>0.83574999999999999</v>
      </c>
      <c r="CS9">
        <v>1.3710979999999999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89.290059000000014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681.69119999999998</v>
      </c>
      <c r="L10">
        <v>667.07663700000001</v>
      </c>
      <c r="M10">
        <v>95.888554999999997</v>
      </c>
      <c r="N10">
        <v>122.43</v>
      </c>
      <c r="O10">
        <v>128.45009999999999</v>
      </c>
      <c r="P10">
        <v>147.21</v>
      </c>
      <c r="Q10">
        <v>18.366</v>
      </c>
      <c r="R10">
        <v>44.326064000000002</v>
      </c>
      <c r="S10">
        <v>23.255199999999999</v>
      </c>
      <c r="T10">
        <v>2.39</v>
      </c>
      <c r="U10">
        <v>348.97500000000002</v>
      </c>
      <c r="V10">
        <v>20.73</v>
      </c>
      <c r="W10">
        <v>46.164499999999997</v>
      </c>
      <c r="X10">
        <v>147.515625</v>
      </c>
      <c r="Y10">
        <v>0</v>
      </c>
      <c r="Z10">
        <v>19.6614</v>
      </c>
      <c r="AA10">
        <v>14.04936</v>
      </c>
      <c r="AB10">
        <v>15.349422000000001</v>
      </c>
      <c r="AC10">
        <v>0</v>
      </c>
      <c r="AD10">
        <v>0</v>
      </c>
      <c r="AE10">
        <v>0</v>
      </c>
      <c r="AF10">
        <v>9.1372370000000007</v>
      </c>
      <c r="AG10">
        <v>47.120925</v>
      </c>
      <c r="AH10">
        <v>0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1.053695</v>
      </c>
      <c r="AO10">
        <v>0</v>
      </c>
      <c r="AP10">
        <v>0</v>
      </c>
      <c r="AQ10">
        <v>0</v>
      </c>
      <c r="AR10">
        <v>48.576000000000001</v>
      </c>
      <c r="AS10">
        <v>37.258069999999996</v>
      </c>
      <c r="AT10">
        <v>12.52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89.290059000000014</v>
      </c>
      <c r="BA10">
        <f t="shared" si="1"/>
        <v>2955.2087680000004</v>
      </c>
      <c r="BB10">
        <v>7</v>
      </c>
      <c r="BD10">
        <v>5.9</v>
      </c>
      <c r="BE10">
        <v>1.95</v>
      </c>
      <c r="BF10">
        <v>3.03</v>
      </c>
      <c r="BG10">
        <v>1.85</v>
      </c>
      <c r="BH10">
        <v>9.34</v>
      </c>
      <c r="BI10">
        <v>0.98</v>
      </c>
      <c r="BJ10">
        <v>0.97</v>
      </c>
      <c r="BK10">
        <v>1.85</v>
      </c>
      <c r="BL10">
        <v>1.8</v>
      </c>
      <c r="BM10">
        <v>0.2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1.61</v>
      </c>
      <c r="BT10">
        <v>2.9693329999999998</v>
      </c>
      <c r="BU10">
        <v>1.341844</v>
      </c>
      <c r="BV10">
        <v>2.3846349999999998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3.14886</v>
      </c>
      <c r="CK10">
        <v>1.870228</v>
      </c>
      <c r="CL10">
        <v>1.938104</v>
      </c>
      <c r="CM10">
        <v>3.5116900000000002</v>
      </c>
      <c r="CN10">
        <v>1.771234</v>
      </c>
      <c r="CO10">
        <v>4.2938999999999998</v>
      </c>
      <c r="CP10">
        <v>4.2581249999999997</v>
      </c>
      <c r="CQ10">
        <v>1.9522930000000001</v>
      </c>
      <c r="CR10">
        <v>0.83574999999999999</v>
      </c>
      <c r="CS10">
        <v>1.3710979999999999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89.290059000000014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681.69119999999998</v>
      </c>
      <c r="L11">
        <v>667.07663700000001</v>
      </c>
      <c r="M11">
        <v>95.888554999999997</v>
      </c>
      <c r="N11">
        <v>122.43</v>
      </c>
      <c r="O11">
        <v>128.45009999999999</v>
      </c>
      <c r="P11">
        <v>147.21</v>
      </c>
      <c r="Q11">
        <v>18.366</v>
      </c>
      <c r="R11">
        <v>44.326064000000002</v>
      </c>
      <c r="S11">
        <v>23.255199999999999</v>
      </c>
      <c r="T11">
        <v>2.39</v>
      </c>
      <c r="U11">
        <v>348.97500000000002</v>
      </c>
      <c r="V11">
        <v>20.73</v>
      </c>
      <c r="W11">
        <v>46.164499999999997</v>
      </c>
      <c r="X11">
        <v>147.515625</v>
      </c>
      <c r="Y11">
        <v>0</v>
      </c>
      <c r="Z11">
        <v>13.1076</v>
      </c>
      <c r="AA11">
        <v>14.04936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47.120925</v>
      </c>
      <c r="AH11">
        <v>0</v>
      </c>
      <c r="AI11">
        <v>0</v>
      </c>
      <c r="AJ11">
        <v>0</v>
      </c>
      <c r="AK11">
        <v>64.950986999999998</v>
      </c>
      <c r="AL11">
        <v>83.664000000000001</v>
      </c>
      <c r="AM11">
        <v>18.108732</v>
      </c>
      <c r="AN11">
        <v>1.053695</v>
      </c>
      <c r="AO11">
        <v>0</v>
      </c>
      <c r="AP11">
        <v>0</v>
      </c>
      <c r="AQ11">
        <v>0</v>
      </c>
      <c r="AR11">
        <v>48.576000000000001</v>
      </c>
      <c r="AS11">
        <v>37.258069999999996</v>
      </c>
      <c r="AT11">
        <v>12.52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89.003799000000015</v>
      </c>
      <c r="BA11">
        <f t="shared" si="1"/>
        <v>2933.0192860000006</v>
      </c>
      <c r="BB11">
        <v>8</v>
      </c>
      <c r="BD11">
        <v>5.9</v>
      </c>
      <c r="BE11">
        <v>1.95</v>
      </c>
      <c r="BF11">
        <v>3.03</v>
      </c>
      <c r="BG11">
        <v>1.85</v>
      </c>
      <c r="BH11">
        <v>9.34</v>
      </c>
      <c r="BI11">
        <v>0.98</v>
      </c>
      <c r="BJ11">
        <v>0.97</v>
      </c>
      <c r="BK11">
        <v>1.85</v>
      </c>
      <c r="BL11">
        <v>1.8</v>
      </c>
      <c r="BM11">
        <v>0.2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1.61</v>
      </c>
      <c r="BT11">
        <v>2.9693329999999998</v>
      </c>
      <c r="BU11">
        <v>1.341844</v>
      </c>
      <c r="BV11">
        <v>2.3846349999999998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3.14886</v>
      </c>
      <c r="CK11">
        <v>1.870228</v>
      </c>
      <c r="CL11">
        <v>1.938104</v>
      </c>
      <c r="CM11">
        <v>3.5116900000000002</v>
      </c>
      <c r="CN11">
        <v>1.771234</v>
      </c>
      <c r="CO11">
        <v>4.0076400000000003</v>
      </c>
      <c r="CP11">
        <v>4.2581249999999997</v>
      </c>
      <c r="CQ11">
        <v>1.9522930000000001</v>
      </c>
      <c r="CR11">
        <v>0.83574999999999999</v>
      </c>
      <c r="CS11">
        <v>1.3710979999999999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89.003799000000015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681.69119999999998</v>
      </c>
      <c r="L12">
        <v>667.07663700000001</v>
      </c>
      <c r="M12">
        <v>95.888554999999997</v>
      </c>
      <c r="N12">
        <v>122.43</v>
      </c>
      <c r="O12">
        <v>128.45009999999999</v>
      </c>
      <c r="P12">
        <v>147.21</v>
      </c>
      <c r="Q12">
        <v>18.366</v>
      </c>
      <c r="R12">
        <v>44.326064000000002</v>
      </c>
      <c r="S12">
        <v>23.255199999999999</v>
      </c>
      <c r="T12">
        <v>2.39</v>
      </c>
      <c r="U12">
        <v>348.97500000000002</v>
      </c>
      <c r="V12">
        <v>20.73</v>
      </c>
      <c r="W12">
        <v>46.164499999999997</v>
      </c>
      <c r="X12">
        <v>147.515625</v>
      </c>
      <c r="Y12">
        <v>0</v>
      </c>
      <c r="Z12">
        <v>13.1076</v>
      </c>
      <c r="AA12">
        <v>14.04936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47.120925</v>
      </c>
      <c r="AH12">
        <v>0</v>
      </c>
      <c r="AI12">
        <v>0</v>
      </c>
      <c r="AJ12">
        <v>0</v>
      </c>
      <c r="AK12">
        <v>64.950986999999998</v>
      </c>
      <c r="AL12">
        <v>83.664000000000001</v>
      </c>
      <c r="AM12">
        <v>18.108732</v>
      </c>
      <c r="AN12">
        <v>1.053695</v>
      </c>
      <c r="AO12">
        <v>0</v>
      </c>
      <c r="AP12">
        <v>0</v>
      </c>
      <c r="AQ12">
        <v>0</v>
      </c>
      <c r="AR12">
        <v>48.576000000000001</v>
      </c>
      <c r="AS12">
        <v>36.506751000000001</v>
      </c>
      <c r="AT12">
        <v>12.52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89.003799000000015</v>
      </c>
      <c r="BA12">
        <f t="shared" si="1"/>
        <v>2932.2679670000007</v>
      </c>
      <c r="BB12">
        <v>9</v>
      </c>
      <c r="BD12">
        <v>5.9</v>
      </c>
      <c r="BE12">
        <v>1.95</v>
      </c>
      <c r="BF12">
        <v>3.03</v>
      </c>
      <c r="BG12">
        <v>1.85</v>
      </c>
      <c r="BH12">
        <v>9.34</v>
      </c>
      <c r="BI12">
        <v>0.98</v>
      </c>
      <c r="BJ12">
        <v>0.97</v>
      </c>
      <c r="BK12">
        <v>1.85</v>
      </c>
      <c r="BL12">
        <v>1.8</v>
      </c>
      <c r="BM12">
        <v>0.2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1.61</v>
      </c>
      <c r="BT12">
        <v>2.9693329999999998</v>
      </c>
      <c r="BU12">
        <v>1.341844</v>
      </c>
      <c r="BV12">
        <v>2.3846349999999998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3.14886</v>
      </c>
      <c r="CK12">
        <v>1.870228</v>
      </c>
      <c r="CL12">
        <v>1.938104</v>
      </c>
      <c r="CM12">
        <v>3.5116900000000002</v>
      </c>
      <c r="CN12">
        <v>1.771234</v>
      </c>
      <c r="CO12">
        <v>4.0076400000000003</v>
      </c>
      <c r="CP12">
        <v>4.2581249999999997</v>
      </c>
      <c r="CQ12">
        <v>1.9522930000000001</v>
      </c>
      <c r="CR12">
        <v>0.83574999999999999</v>
      </c>
      <c r="CS12">
        <v>1.3710979999999999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89.003799000000015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661.44539999999995</v>
      </c>
      <c r="L13">
        <v>667.07663700000001</v>
      </c>
      <c r="M13">
        <v>95.888554999999997</v>
      </c>
      <c r="N13">
        <v>122.43</v>
      </c>
      <c r="O13">
        <v>128.45009999999999</v>
      </c>
      <c r="P13">
        <v>147.21</v>
      </c>
      <c r="Q13">
        <v>18.366</v>
      </c>
      <c r="R13">
        <v>44.326064000000002</v>
      </c>
      <c r="S13">
        <v>23.255199999999999</v>
      </c>
      <c r="T13">
        <v>2.39</v>
      </c>
      <c r="U13">
        <v>348.97500000000002</v>
      </c>
      <c r="V13">
        <v>20.73</v>
      </c>
      <c r="W13">
        <v>46.164499999999997</v>
      </c>
      <c r="X13">
        <v>147.515625</v>
      </c>
      <c r="Y13">
        <v>0</v>
      </c>
      <c r="Z13">
        <v>13.1076</v>
      </c>
      <c r="AA13">
        <v>14.04936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47.120925</v>
      </c>
      <c r="AH13">
        <v>0</v>
      </c>
      <c r="AI13">
        <v>0</v>
      </c>
      <c r="AJ13">
        <v>0</v>
      </c>
      <c r="AK13">
        <v>64.950986999999998</v>
      </c>
      <c r="AL13">
        <v>36.021999999999998</v>
      </c>
      <c r="AM13">
        <v>18.108732</v>
      </c>
      <c r="AN13">
        <v>1.053695</v>
      </c>
      <c r="AO13">
        <v>0</v>
      </c>
      <c r="AP13">
        <v>0</v>
      </c>
      <c r="AQ13">
        <v>0</v>
      </c>
      <c r="AR13">
        <v>48.576000000000001</v>
      </c>
      <c r="AS13">
        <v>36.506751000000001</v>
      </c>
      <c r="AT13">
        <v>12.52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89.003799000000015</v>
      </c>
      <c r="BA13">
        <f t="shared" si="1"/>
        <v>2864.3801670000003</v>
      </c>
      <c r="BB13">
        <v>10</v>
      </c>
      <c r="BD13">
        <v>5.9</v>
      </c>
      <c r="BE13">
        <v>1.95</v>
      </c>
      <c r="BF13">
        <v>3.03</v>
      </c>
      <c r="BG13">
        <v>1.85</v>
      </c>
      <c r="BH13">
        <v>9.34</v>
      </c>
      <c r="BI13">
        <v>0.98</v>
      </c>
      <c r="BJ13">
        <v>0.97</v>
      </c>
      <c r="BK13">
        <v>1.85</v>
      </c>
      <c r="BL13">
        <v>1.8</v>
      </c>
      <c r="BM13">
        <v>0.2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1.61</v>
      </c>
      <c r="BT13">
        <v>2.9693329999999998</v>
      </c>
      <c r="BU13">
        <v>1.341844</v>
      </c>
      <c r="BV13">
        <v>2.3846349999999998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3.14886</v>
      </c>
      <c r="CK13">
        <v>1.870228</v>
      </c>
      <c r="CL13">
        <v>1.938104</v>
      </c>
      <c r="CM13">
        <v>3.5116900000000002</v>
      </c>
      <c r="CN13">
        <v>1.771234</v>
      </c>
      <c r="CO13">
        <v>4.0076400000000003</v>
      </c>
      <c r="CP13">
        <v>4.2581249999999997</v>
      </c>
      <c r="CQ13">
        <v>1.9522930000000001</v>
      </c>
      <c r="CR13">
        <v>0.83574999999999999</v>
      </c>
      <c r="CS13">
        <v>1.3710979999999999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89.003799000000015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661.34540000000004</v>
      </c>
      <c r="L14">
        <v>667.07663700000001</v>
      </c>
      <c r="M14">
        <v>95.888554999999997</v>
      </c>
      <c r="N14">
        <v>122.43</v>
      </c>
      <c r="O14">
        <v>128.45009999999999</v>
      </c>
      <c r="P14">
        <v>147.21</v>
      </c>
      <c r="Q14">
        <v>18.366</v>
      </c>
      <c r="R14">
        <v>44.326064000000002</v>
      </c>
      <c r="S14">
        <v>23.255199999999999</v>
      </c>
      <c r="T14">
        <v>2.39</v>
      </c>
      <c r="U14">
        <v>348.97500000000002</v>
      </c>
      <c r="V14">
        <v>20.73</v>
      </c>
      <c r="W14">
        <v>46.164499999999997</v>
      </c>
      <c r="X14">
        <v>147.515625</v>
      </c>
      <c r="Y14">
        <v>0</v>
      </c>
      <c r="Z14">
        <v>13.1076</v>
      </c>
      <c r="AA14">
        <v>14.04936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47.120925</v>
      </c>
      <c r="AH14">
        <v>0</v>
      </c>
      <c r="AI14">
        <v>0</v>
      </c>
      <c r="AJ14">
        <v>0</v>
      </c>
      <c r="AK14">
        <v>64.950986999999998</v>
      </c>
      <c r="AL14">
        <v>36.021999999999998</v>
      </c>
      <c r="AM14">
        <v>18.108732</v>
      </c>
      <c r="AN14">
        <v>1.053695</v>
      </c>
      <c r="AO14">
        <v>0</v>
      </c>
      <c r="AP14">
        <v>0</v>
      </c>
      <c r="AQ14">
        <v>0</v>
      </c>
      <c r="AR14">
        <v>48.576000000000001</v>
      </c>
      <c r="AS14">
        <v>36.506751000000001</v>
      </c>
      <c r="AT14">
        <v>12.52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89.003799000000015</v>
      </c>
      <c r="BA14">
        <f t="shared" si="1"/>
        <v>2864.2801670000003</v>
      </c>
      <c r="BB14">
        <v>11</v>
      </c>
      <c r="BD14">
        <v>5.9</v>
      </c>
      <c r="BE14">
        <v>1.95</v>
      </c>
      <c r="BF14">
        <v>3.03</v>
      </c>
      <c r="BG14">
        <v>1.85</v>
      </c>
      <c r="BH14">
        <v>9.34</v>
      </c>
      <c r="BI14">
        <v>0.98</v>
      </c>
      <c r="BJ14">
        <v>0.97</v>
      </c>
      <c r="BK14">
        <v>1.85</v>
      </c>
      <c r="BL14">
        <v>1.8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1.61</v>
      </c>
      <c r="BT14">
        <v>2.9693329999999998</v>
      </c>
      <c r="BU14">
        <v>1.341844</v>
      </c>
      <c r="BV14">
        <v>2.3846349999999998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3.14886</v>
      </c>
      <c r="CK14">
        <v>1.870228</v>
      </c>
      <c r="CL14">
        <v>1.938104</v>
      </c>
      <c r="CM14">
        <v>3.5116900000000002</v>
      </c>
      <c r="CN14">
        <v>1.771234</v>
      </c>
      <c r="CO14">
        <v>4.0076400000000003</v>
      </c>
      <c r="CP14">
        <v>4.2581249999999997</v>
      </c>
      <c r="CQ14">
        <v>1.9522930000000001</v>
      </c>
      <c r="CR14">
        <v>0.83574999999999999</v>
      </c>
      <c r="CS14">
        <v>1.3710979999999999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89.003799000000015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648.34540000000004</v>
      </c>
      <c r="L15">
        <v>667.07663700000001</v>
      </c>
      <c r="M15">
        <v>95.888554999999997</v>
      </c>
      <c r="N15">
        <v>122.43</v>
      </c>
      <c r="O15">
        <v>128.45009999999999</v>
      </c>
      <c r="P15">
        <v>147.21</v>
      </c>
      <c r="Q15">
        <v>18.366</v>
      </c>
      <c r="R15">
        <v>44.326064000000002</v>
      </c>
      <c r="S15">
        <v>23.255199999999999</v>
      </c>
      <c r="T15">
        <v>2.39</v>
      </c>
      <c r="U15">
        <v>348.97500000000002</v>
      </c>
      <c r="V15">
        <v>20.73</v>
      </c>
      <c r="W15">
        <v>46.164499999999997</v>
      </c>
      <c r="X15">
        <v>147.515625</v>
      </c>
      <c r="Y15">
        <v>0</v>
      </c>
      <c r="Z15">
        <v>13.1076</v>
      </c>
      <c r="AA15">
        <v>14.04936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47.120925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1.053695</v>
      </c>
      <c r="AO15">
        <v>0</v>
      </c>
      <c r="AP15">
        <v>0</v>
      </c>
      <c r="AQ15">
        <v>0</v>
      </c>
      <c r="AR15">
        <v>48.576000000000001</v>
      </c>
      <c r="AS15">
        <v>37.258069999999996</v>
      </c>
      <c r="AT15">
        <v>12.52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88.973799000000014</v>
      </c>
      <c r="BA15">
        <f t="shared" si="1"/>
        <v>2852.0014860000001</v>
      </c>
      <c r="BB15">
        <v>12</v>
      </c>
      <c r="BD15">
        <v>5.94</v>
      </c>
      <c r="BE15">
        <v>1.95</v>
      </c>
      <c r="BF15">
        <v>3.03</v>
      </c>
      <c r="BG15">
        <v>1.85</v>
      </c>
      <c r="BH15">
        <v>9.34</v>
      </c>
      <c r="BI15">
        <v>0.91</v>
      </c>
      <c r="BJ15">
        <v>0.97</v>
      </c>
      <c r="BK15">
        <v>1.85</v>
      </c>
      <c r="BL15">
        <v>1.8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1.61</v>
      </c>
      <c r="BT15">
        <v>2.9693329999999998</v>
      </c>
      <c r="BU15">
        <v>1.341844</v>
      </c>
      <c r="BV15">
        <v>2.3846349999999998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3.14886</v>
      </c>
      <c r="CK15">
        <v>1.870228</v>
      </c>
      <c r="CL15">
        <v>1.938104</v>
      </c>
      <c r="CM15">
        <v>3.5116900000000002</v>
      </c>
      <c r="CN15">
        <v>1.771234</v>
      </c>
      <c r="CO15">
        <v>4.0076400000000003</v>
      </c>
      <c r="CP15">
        <v>4.2581249999999997</v>
      </c>
      <c r="CQ15">
        <v>1.9522930000000001</v>
      </c>
      <c r="CR15">
        <v>0.83574999999999999</v>
      </c>
      <c r="CS15">
        <v>1.3710979999999999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88.973799000000014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638.34540000000004</v>
      </c>
      <c r="L16">
        <v>667.07663700000001</v>
      </c>
      <c r="M16">
        <v>95.888554999999997</v>
      </c>
      <c r="N16">
        <v>122.43</v>
      </c>
      <c r="O16">
        <v>128.45009999999999</v>
      </c>
      <c r="P16">
        <v>147.21</v>
      </c>
      <c r="Q16">
        <v>18.366</v>
      </c>
      <c r="R16">
        <v>44.326064000000002</v>
      </c>
      <c r="S16">
        <v>23.255199999999999</v>
      </c>
      <c r="T16">
        <v>2.39</v>
      </c>
      <c r="U16">
        <v>348.97500000000002</v>
      </c>
      <c r="V16">
        <v>20.73</v>
      </c>
      <c r="W16">
        <v>46.164499999999997</v>
      </c>
      <c r="X16">
        <v>147.515625</v>
      </c>
      <c r="Y16">
        <v>0</v>
      </c>
      <c r="Z16">
        <v>13.1076</v>
      </c>
      <c r="AA16">
        <v>14.04936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47.120925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1.053695</v>
      </c>
      <c r="AO16">
        <v>0</v>
      </c>
      <c r="AP16">
        <v>0</v>
      </c>
      <c r="AQ16">
        <v>0</v>
      </c>
      <c r="AR16">
        <v>48.576000000000001</v>
      </c>
      <c r="AS16">
        <v>37.258069999999996</v>
      </c>
      <c r="AT16">
        <v>12.52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88.973799000000014</v>
      </c>
      <c r="BA16">
        <f t="shared" si="1"/>
        <v>2842.0014860000001</v>
      </c>
      <c r="BB16">
        <v>13</v>
      </c>
      <c r="BD16">
        <v>5.94</v>
      </c>
      <c r="BE16">
        <v>1.95</v>
      </c>
      <c r="BF16">
        <v>3.03</v>
      </c>
      <c r="BG16">
        <v>1.85</v>
      </c>
      <c r="BH16">
        <v>9.34</v>
      </c>
      <c r="BI16">
        <v>0.91</v>
      </c>
      <c r="BJ16">
        <v>0.97</v>
      </c>
      <c r="BK16">
        <v>1.85</v>
      </c>
      <c r="BL16">
        <v>1.8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1.61</v>
      </c>
      <c r="BT16">
        <v>2.9693329999999998</v>
      </c>
      <c r="BU16">
        <v>1.341844</v>
      </c>
      <c r="BV16">
        <v>2.3846349999999998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3.14886</v>
      </c>
      <c r="CK16">
        <v>1.870228</v>
      </c>
      <c r="CL16">
        <v>1.938104</v>
      </c>
      <c r="CM16">
        <v>3.5116900000000002</v>
      </c>
      <c r="CN16">
        <v>1.771234</v>
      </c>
      <c r="CO16">
        <v>4.0076400000000003</v>
      </c>
      <c r="CP16">
        <v>4.2581249999999997</v>
      </c>
      <c r="CQ16">
        <v>1.9522930000000001</v>
      </c>
      <c r="CR16">
        <v>0.83574999999999999</v>
      </c>
      <c r="CS16">
        <v>1.3710979999999999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88.973799000000014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624.34540000000004</v>
      </c>
      <c r="L17">
        <v>667.07663700000001</v>
      </c>
      <c r="M17">
        <v>95.888554999999997</v>
      </c>
      <c r="N17">
        <v>122.43</v>
      </c>
      <c r="O17">
        <v>128.45009999999999</v>
      </c>
      <c r="P17">
        <v>147.21</v>
      </c>
      <c r="Q17">
        <v>18.366</v>
      </c>
      <c r="R17">
        <v>44.326064000000002</v>
      </c>
      <c r="S17">
        <v>23.255199999999999</v>
      </c>
      <c r="T17">
        <v>2.39</v>
      </c>
      <c r="U17">
        <v>348.97500000000002</v>
      </c>
      <c r="V17">
        <v>20.73</v>
      </c>
      <c r="W17">
        <v>46.164499999999997</v>
      </c>
      <c r="X17">
        <v>147.515625</v>
      </c>
      <c r="Y17">
        <v>0</v>
      </c>
      <c r="Z17">
        <v>13.1076</v>
      </c>
      <c r="AA17">
        <v>14.04936</v>
      </c>
      <c r="AB17">
        <v>0</v>
      </c>
      <c r="AC17">
        <v>0</v>
      </c>
      <c r="AD17">
        <v>0</v>
      </c>
      <c r="AE17">
        <v>18.910588000000001</v>
      </c>
      <c r="AF17">
        <v>9.1372370000000007</v>
      </c>
      <c r="AG17">
        <v>47.120925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48.576000000000001</v>
      </c>
      <c r="AS17">
        <v>37.258069999999996</v>
      </c>
      <c r="AT17">
        <v>12.52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88.973799000000014</v>
      </c>
      <c r="BA17">
        <f t="shared" si="1"/>
        <v>2846.9120740000003</v>
      </c>
      <c r="BB17">
        <v>14</v>
      </c>
      <c r="BD17">
        <v>5.94</v>
      </c>
      <c r="BE17">
        <v>1.95</v>
      </c>
      <c r="BF17">
        <v>3.03</v>
      </c>
      <c r="BG17">
        <v>1.85</v>
      </c>
      <c r="BH17">
        <v>9.34</v>
      </c>
      <c r="BI17">
        <v>0.91</v>
      </c>
      <c r="BJ17">
        <v>0.97</v>
      </c>
      <c r="BK17">
        <v>1.85</v>
      </c>
      <c r="BL17">
        <v>1.8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1.61</v>
      </c>
      <c r="BT17">
        <v>2.9693329999999998</v>
      </c>
      <c r="BU17">
        <v>1.341844</v>
      </c>
      <c r="BV17">
        <v>2.3846349999999998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3.14886</v>
      </c>
      <c r="CK17">
        <v>1.870228</v>
      </c>
      <c r="CL17">
        <v>1.938104</v>
      </c>
      <c r="CM17">
        <v>3.5116900000000002</v>
      </c>
      <c r="CN17">
        <v>1.771234</v>
      </c>
      <c r="CO17">
        <v>4.0076400000000003</v>
      </c>
      <c r="CP17">
        <v>4.2581249999999997</v>
      </c>
      <c r="CQ17">
        <v>1.9522930000000001</v>
      </c>
      <c r="CR17">
        <v>0.83574999999999999</v>
      </c>
      <c r="CS17">
        <v>1.3710979999999999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88.973799000000014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620.34540000000004</v>
      </c>
      <c r="L18">
        <v>667.07663700000001</v>
      </c>
      <c r="M18">
        <v>95.888554999999997</v>
      </c>
      <c r="N18">
        <v>122.43</v>
      </c>
      <c r="O18">
        <v>128.45009999999999</v>
      </c>
      <c r="P18">
        <v>147.21</v>
      </c>
      <c r="Q18">
        <v>18.366</v>
      </c>
      <c r="R18">
        <v>44.326064000000002</v>
      </c>
      <c r="S18">
        <v>23.255199999999999</v>
      </c>
      <c r="T18">
        <v>2.39</v>
      </c>
      <c r="U18">
        <v>348.97500000000002</v>
      </c>
      <c r="V18">
        <v>20.73</v>
      </c>
      <c r="W18">
        <v>46.164499999999997</v>
      </c>
      <c r="X18">
        <v>147.515625</v>
      </c>
      <c r="Y18">
        <v>0</v>
      </c>
      <c r="Z18">
        <v>13.1076</v>
      </c>
      <c r="AA18">
        <v>14.04936</v>
      </c>
      <c r="AB18">
        <v>0</v>
      </c>
      <c r="AC18">
        <v>0</v>
      </c>
      <c r="AD18">
        <v>0</v>
      </c>
      <c r="AE18">
        <v>18.910588000000001</v>
      </c>
      <c r="AF18">
        <v>9.1372370000000007</v>
      </c>
      <c r="AG18">
        <v>47.120925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48.576000000000001</v>
      </c>
      <c r="AS18">
        <v>37.258069999999996</v>
      </c>
      <c r="AT18">
        <v>12.52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88.973799000000014</v>
      </c>
      <c r="BA18">
        <f t="shared" si="1"/>
        <v>2842.9120740000003</v>
      </c>
      <c r="BB18">
        <v>15</v>
      </c>
      <c r="BD18">
        <v>5.94</v>
      </c>
      <c r="BE18">
        <v>1.95</v>
      </c>
      <c r="BF18">
        <v>3.03</v>
      </c>
      <c r="BG18">
        <v>1.85</v>
      </c>
      <c r="BH18">
        <v>9.34</v>
      </c>
      <c r="BI18">
        <v>0.91</v>
      </c>
      <c r="BJ18">
        <v>0.97</v>
      </c>
      <c r="BK18">
        <v>1.85</v>
      </c>
      <c r="BL18">
        <v>1.8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1.61</v>
      </c>
      <c r="BT18">
        <v>2.9693329999999998</v>
      </c>
      <c r="BU18">
        <v>1.341844</v>
      </c>
      <c r="BV18">
        <v>2.3846349999999998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3.14886</v>
      </c>
      <c r="CK18">
        <v>1.870228</v>
      </c>
      <c r="CL18">
        <v>1.938104</v>
      </c>
      <c r="CM18">
        <v>3.5116900000000002</v>
      </c>
      <c r="CN18">
        <v>1.771234</v>
      </c>
      <c r="CO18">
        <v>4.0076400000000003</v>
      </c>
      <c r="CP18">
        <v>4.2581249999999997</v>
      </c>
      <c r="CQ18">
        <v>1.9522930000000001</v>
      </c>
      <c r="CR18">
        <v>0.83574999999999999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88.973799000000014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613.34540000000004</v>
      </c>
      <c r="L19">
        <v>667.07663700000001</v>
      </c>
      <c r="M19">
        <v>95.888554999999997</v>
      </c>
      <c r="N19">
        <v>122.43</v>
      </c>
      <c r="O19">
        <v>128.45009999999999</v>
      </c>
      <c r="P19">
        <v>147.21</v>
      </c>
      <c r="Q19">
        <v>18.366</v>
      </c>
      <c r="R19">
        <v>44.326064000000002</v>
      </c>
      <c r="S19">
        <v>23.255199999999999</v>
      </c>
      <c r="T19">
        <v>2.39</v>
      </c>
      <c r="U19">
        <v>348.97500000000002</v>
      </c>
      <c r="V19">
        <v>20.73</v>
      </c>
      <c r="W19">
        <v>46.164499999999997</v>
      </c>
      <c r="X19">
        <v>147.515625</v>
      </c>
      <c r="Y19">
        <v>0</v>
      </c>
      <c r="Z19">
        <v>13.1076</v>
      </c>
      <c r="AA19">
        <v>14.04936</v>
      </c>
      <c r="AB19">
        <v>0</v>
      </c>
      <c r="AC19">
        <v>0</v>
      </c>
      <c r="AD19">
        <v>0</v>
      </c>
      <c r="AE19">
        <v>37.951186</v>
      </c>
      <c r="AF19">
        <v>9.1372370000000007</v>
      </c>
      <c r="AG19">
        <v>47.120925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52.991999999999997</v>
      </c>
      <c r="AS19">
        <v>36.506751000000001</v>
      </c>
      <c r="AT19">
        <v>12.52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88.995634999999993</v>
      </c>
      <c r="BA19">
        <f t="shared" si="1"/>
        <v>2858.6391890000004</v>
      </c>
      <c r="BB19">
        <v>16</v>
      </c>
      <c r="BD19">
        <v>5.94</v>
      </c>
      <c r="BE19">
        <v>1.95</v>
      </c>
      <c r="BF19">
        <v>3.03</v>
      </c>
      <c r="BG19">
        <v>1.85</v>
      </c>
      <c r="BH19">
        <v>9.34</v>
      </c>
      <c r="BI19">
        <v>0.91</v>
      </c>
      <c r="BJ19">
        <v>0.97</v>
      </c>
      <c r="BK19">
        <v>1.85</v>
      </c>
      <c r="BL19">
        <v>1.8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1.61</v>
      </c>
      <c r="BT19">
        <v>2.9693329999999998</v>
      </c>
      <c r="BU19">
        <v>1.341844</v>
      </c>
      <c r="BV19">
        <v>2.3522639999999999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3.2030669999999999</v>
      </c>
      <c r="CK19">
        <v>1.870228</v>
      </c>
      <c r="CL19">
        <v>1.938104</v>
      </c>
      <c r="CM19">
        <v>3.5116900000000002</v>
      </c>
      <c r="CN19">
        <v>1.771234</v>
      </c>
      <c r="CO19">
        <v>4.0076400000000003</v>
      </c>
      <c r="CP19">
        <v>4.2581249999999997</v>
      </c>
      <c r="CQ19">
        <v>1.9522930000000001</v>
      </c>
      <c r="CR19">
        <v>0.83574999999999999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88.995634999999993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613.34540000000004</v>
      </c>
      <c r="L20">
        <v>667.07663700000001</v>
      </c>
      <c r="M20">
        <v>95.888554999999997</v>
      </c>
      <c r="N20">
        <v>122.43</v>
      </c>
      <c r="O20">
        <v>128.45009999999999</v>
      </c>
      <c r="P20">
        <v>147.21</v>
      </c>
      <c r="Q20">
        <v>18.366</v>
      </c>
      <c r="R20">
        <v>44.326064000000002</v>
      </c>
      <c r="S20">
        <v>23.255199999999999</v>
      </c>
      <c r="T20">
        <v>2.39</v>
      </c>
      <c r="U20">
        <v>348.97500000000002</v>
      </c>
      <c r="V20">
        <v>20.73</v>
      </c>
      <c r="W20">
        <v>46.164499999999997</v>
      </c>
      <c r="X20">
        <v>147.515625</v>
      </c>
      <c r="Y20">
        <v>0</v>
      </c>
      <c r="Z20">
        <v>13.1076</v>
      </c>
      <c r="AA20">
        <v>14.04936</v>
      </c>
      <c r="AB20">
        <v>0</v>
      </c>
      <c r="AC20">
        <v>11.155201999999999</v>
      </c>
      <c r="AD20">
        <v>0</v>
      </c>
      <c r="AE20">
        <v>37.951186</v>
      </c>
      <c r="AF20">
        <v>9.1372370000000007</v>
      </c>
      <c r="AG20">
        <v>47.120925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52.991999999999997</v>
      </c>
      <c r="AS20">
        <v>36.506751000000001</v>
      </c>
      <c r="AT20">
        <v>12.52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89.228359000000012</v>
      </c>
      <c r="BA20">
        <f t="shared" si="1"/>
        <v>2870.0271150000003</v>
      </c>
      <c r="BB20">
        <v>17</v>
      </c>
      <c r="BD20">
        <v>5.94</v>
      </c>
      <c r="BE20">
        <v>1.95</v>
      </c>
      <c r="BF20">
        <v>3.03</v>
      </c>
      <c r="BG20">
        <v>1.85</v>
      </c>
      <c r="BH20">
        <v>9.34</v>
      </c>
      <c r="BI20">
        <v>0.91</v>
      </c>
      <c r="BJ20">
        <v>0.97</v>
      </c>
      <c r="BK20">
        <v>1.85</v>
      </c>
      <c r="BL20">
        <v>1.8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1.61</v>
      </c>
      <c r="BT20">
        <v>2.9693329999999998</v>
      </c>
      <c r="BU20">
        <v>1.341844</v>
      </c>
      <c r="BV20">
        <v>2.3522639999999999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3.2061120000000001</v>
      </c>
      <c r="CK20">
        <v>1.870228</v>
      </c>
      <c r="CL20">
        <v>1.938104</v>
      </c>
      <c r="CM20">
        <v>3.5116900000000002</v>
      </c>
      <c r="CN20">
        <v>1.771234</v>
      </c>
      <c r="CO20">
        <v>4.2373190000000003</v>
      </c>
      <c r="CP20">
        <v>4.2581249999999997</v>
      </c>
      <c r="CQ20">
        <v>1.9522930000000001</v>
      </c>
      <c r="CR20">
        <v>0.83574999999999999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89.228359000000012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616.34540000000004</v>
      </c>
      <c r="L21">
        <v>667.07663700000001</v>
      </c>
      <c r="M21">
        <v>95.888554999999997</v>
      </c>
      <c r="N21">
        <v>122.43</v>
      </c>
      <c r="O21">
        <v>128.45009999999999</v>
      </c>
      <c r="P21">
        <v>147.21</v>
      </c>
      <c r="Q21">
        <v>18.366</v>
      </c>
      <c r="R21">
        <v>44.326064000000002</v>
      </c>
      <c r="S21">
        <v>23.255199999999999</v>
      </c>
      <c r="T21">
        <v>2.39</v>
      </c>
      <c r="U21">
        <v>348.97500000000002</v>
      </c>
      <c r="V21">
        <v>20.73</v>
      </c>
      <c r="W21">
        <v>46.164499999999997</v>
      </c>
      <c r="X21">
        <v>147.515625</v>
      </c>
      <c r="Y21">
        <v>0</v>
      </c>
      <c r="Z21">
        <v>13.1076</v>
      </c>
      <c r="AA21">
        <v>14.04936</v>
      </c>
      <c r="AB21">
        <v>3.9156689999999998</v>
      </c>
      <c r="AC21">
        <v>11.155201999999999</v>
      </c>
      <c r="AD21">
        <v>0</v>
      </c>
      <c r="AE21">
        <v>37.951186</v>
      </c>
      <c r="AF21">
        <v>9.1372370000000007</v>
      </c>
      <c r="AG21">
        <v>47.120925</v>
      </c>
      <c r="AH21">
        <v>0</v>
      </c>
      <c r="AI21">
        <v>0</v>
      </c>
      <c r="AJ21">
        <v>0</v>
      </c>
      <c r="AK21">
        <v>64.950986999999998</v>
      </c>
      <c r="AL21">
        <v>36.021999999999998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48.576000000000001</v>
      </c>
      <c r="AS21">
        <v>36.506751000000001</v>
      </c>
      <c r="AT21">
        <v>12.52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89.284940000000006</v>
      </c>
      <c r="BA21">
        <f t="shared" si="1"/>
        <v>2872.583365</v>
      </c>
      <c r="BB21">
        <v>18</v>
      </c>
      <c r="BD21">
        <v>5.94</v>
      </c>
      <c r="BE21">
        <v>1.95</v>
      </c>
      <c r="BF21">
        <v>3.03</v>
      </c>
      <c r="BG21">
        <v>1.85</v>
      </c>
      <c r="BH21">
        <v>9.34</v>
      </c>
      <c r="BI21">
        <v>0.91</v>
      </c>
      <c r="BJ21">
        <v>0.97</v>
      </c>
      <c r="BK21">
        <v>1.85</v>
      </c>
      <c r="BL21">
        <v>1.8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1.61</v>
      </c>
      <c r="BT21">
        <v>2.9693329999999998</v>
      </c>
      <c r="BU21">
        <v>1.341844</v>
      </c>
      <c r="BV21">
        <v>2.3522639999999999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3.2061120000000001</v>
      </c>
      <c r="CK21">
        <v>1.870228</v>
      </c>
      <c r="CL21">
        <v>1.938104</v>
      </c>
      <c r="CM21">
        <v>3.5116900000000002</v>
      </c>
      <c r="CN21">
        <v>1.771234</v>
      </c>
      <c r="CO21">
        <v>4.2938999999999998</v>
      </c>
      <c r="CP21">
        <v>4.2581249999999997</v>
      </c>
      <c r="CQ21">
        <v>1.9522930000000001</v>
      </c>
      <c r="CR21">
        <v>0.83574999999999999</v>
      </c>
      <c r="CS21">
        <v>1.3710979999999999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89.284940000000006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618.34540000000004</v>
      </c>
      <c r="L22">
        <v>667.07663700000001</v>
      </c>
      <c r="M22">
        <v>95.888554999999997</v>
      </c>
      <c r="N22">
        <v>122.43</v>
      </c>
      <c r="O22">
        <v>128.45009999999999</v>
      </c>
      <c r="P22">
        <v>147.21</v>
      </c>
      <c r="Q22">
        <v>18.366</v>
      </c>
      <c r="R22">
        <v>44.326064000000002</v>
      </c>
      <c r="S22">
        <v>23.255199999999999</v>
      </c>
      <c r="T22">
        <v>2.39</v>
      </c>
      <c r="U22">
        <v>348.97500000000002</v>
      </c>
      <c r="V22">
        <v>20.73</v>
      </c>
      <c r="W22">
        <v>46.164499999999997</v>
      </c>
      <c r="X22">
        <v>147.515625</v>
      </c>
      <c r="Y22">
        <v>0</v>
      </c>
      <c r="Z22">
        <v>13.1076</v>
      </c>
      <c r="AA22">
        <v>14.04936</v>
      </c>
      <c r="AB22">
        <v>15.349422000000001</v>
      </c>
      <c r="AC22">
        <v>22.332419999999999</v>
      </c>
      <c r="AD22">
        <v>0</v>
      </c>
      <c r="AE22">
        <v>37.951186</v>
      </c>
      <c r="AF22">
        <v>9.1372370000000007</v>
      </c>
      <c r="AG22">
        <v>47.120925</v>
      </c>
      <c r="AH22">
        <v>0</v>
      </c>
      <c r="AI22">
        <v>0</v>
      </c>
      <c r="AJ22">
        <v>0</v>
      </c>
      <c r="AK22">
        <v>64.950986999999998</v>
      </c>
      <c r="AL22">
        <v>36.021999999999998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48.576000000000001</v>
      </c>
      <c r="AS22">
        <v>36.506751000000001</v>
      </c>
      <c r="AT22">
        <v>12.52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89.224940000000004</v>
      </c>
      <c r="BA22">
        <f t="shared" si="1"/>
        <v>2897.1343360000001</v>
      </c>
      <c r="BB22">
        <v>19</v>
      </c>
      <c r="BD22">
        <v>5.94</v>
      </c>
      <c r="BE22">
        <v>1.95</v>
      </c>
      <c r="BF22">
        <v>3.03</v>
      </c>
      <c r="BG22">
        <v>1.85</v>
      </c>
      <c r="BH22">
        <v>9.34</v>
      </c>
      <c r="BI22">
        <v>0.91</v>
      </c>
      <c r="BJ22">
        <v>0.91</v>
      </c>
      <c r="BK22">
        <v>1.85</v>
      </c>
      <c r="BL22">
        <v>1.8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1.61</v>
      </c>
      <c r="BT22">
        <v>2.9693329999999998</v>
      </c>
      <c r="BU22">
        <v>1.341844</v>
      </c>
      <c r="BV22">
        <v>2.3522639999999999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3.2061120000000001</v>
      </c>
      <c r="CK22">
        <v>1.870228</v>
      </c>
      <c r="CL22">
        <v>1.938104</v>
      </c>
      <c r="CM22">
        <v>3.5116900000000002</v>
      </c>
      <c r="CN22">
        <v>1.771234</v>
      </c>
      <c r="CO22">
        <v>4.2938999999999998</v>
      </c>
      <c r="CP22">
        <v>4.2581249999999997</v>
      </c>
      <c r="CQ22">
        <v>1.9522930000000001</v>
      </c>
      <c r="CR22">
        <v>0.83574999999999999</v>
      </c>
      <c r="CS22">
        <v>1.3710979999999999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89.224940000000004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610.34540000000004</v>
      </c>
      <c r="L23">
        <v>667.07663700000001</v>
      </c>
      <c r="M23">
        <v>95.888554999999997</v>
      </c>
      <c r="N23">
        <v>122.43</v>
      </c>
      <c r="O23">
        <v>128.45009999999999</v>
      </c>
      <c r="P23">
        <v>147.21</v>
      </c>
      <c r="Q23">
        <v>18.366</v>
      </c>
      <c r="R23">
        <v>44.326064000000002</v>
      </c>
      <c r="S23">
        <v>23.255199999999999</v>
      </c>
      <c r="T23">
        <v>2.39</v>
      </c>
      <c r="U23">
        <v>348.97500000000002</v>
      </c>
      <c r="V23">
        <v>20.73</v>
      </c>
      <c r="W23">
        <v>46.164499999999997</v>
      </c>
      <c r="X23">
        <v>147.515625</v>
      </c>
      <c r="Y23">
        <v>0</v>
      </c>
      <c r="Z23">
        <v>13.1076</v>
      </c>
      <c r="AA23">
        <v>12.244999999999999</v>
      </c>
      <c r="AB23">
        <v>20.361478999999999</v>
      </c>
      <c r="AC23">
        <v>22.332419999999999</v>
      </c>
      <c r="AD23">
        <v>0</v>
      </c>
      <c r="AE23">
        <v>37.951186</v>
      </c>
      <c r="AF23">
        <v>9.1372370000000007</v>
      </c>
      <c r="AG23">
        <v>47.120925</v>
      </c>
      <c r="AH23">
        <v>21.513719999999999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48.576000000000001</v>
      </c>
      <c r="AS23">
        <v>36.506751000000001</v>
      </c>
      <c r="AT23">
        <v>12.52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89.888249000000002</v>
      </c>
      <c r="BA23">
        <f t="shared" si="1"/>
        <v>2914.5190620000003</v>
      </c>
      <c r="BB23">
        <v>20</v>
      </c>
      <c r="BD23">
        <v>5.94</v>
      </c>
      <c r="BE23">
        <v>1.95</v>
      </c>
      <c r="BF23">
        <v>3.03</v>
      </c>
      <c r="BG23">
        <v>1.85</v>
      </c>
      <c r="BH23">
        <v>9.34</v>
      </c>
      <c r="BI23">
        <v>0.91</v>
      </c>
      <c r="BJ23">
        <v>0.91</v>
      </c>
      <c r="BK23">
        <v>1.85</v>
      </c>
      <c r="BL23">
        <v>1.8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1.61</v>
      </c>
      <c r="BT23">
        <v>2.9693329999999998</v>
      </c>
      <c r="BU23">
        <v>1.341844</v>
      </c>
      <c r="BV23">
        <v>2.3522639999999999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3.2061120000000001</v>
      </c>
      <c r="CK23">
        <v>1.870228</v>
      </c>
      <c r="CL23">
        <v>1.938104</v>
      </c>
      <c r="CM23">
        <v>3.5116900000000002</v>
      </c>
      <c r="CN23">
        <v>1.771234</v>
      </c>
      <c r="CO23">
        <v>4.2938999999999998</v>
      </c>
      <c r="CP23">
        <v>4.2581249999999997</v>
      </c>
      <c r="CQ23">
        <v>1.9522930000000001</v>
      </c>
      <c r="CR23">
        <v>0.83574999999999999</v>
      </c>
      <c r="CS23">
        <v>1.3710979999999999</v>
      </c>
      <c r="CT23">
        <v>4.2252549999999998</v>
      </c>
      <c r="CU23">
        <v>0</v>
      </c>
      <c r="CV23">
        <v>0.66330900000000004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89.888249000000002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602.34540000000004</v>
      </c>
      <c r="L24">
        <v>667.07663700000001</v>
      </c>
      <c r="M24">
        <v>95.888554999999997</v>
      </c>
      <c r="N24">
        <v>122.43</v>
      </c>
      <c r="O24">
        <v>128.45009999999999</v>
      </c>
      <c r="P24">
        <v>147.21</v>
      </c>
      <c r="Q24">
        <v>18.366</v>
      </c>
      <c r="R24">
        <v>44.326064000000002</v>
      </c>
      <c r="S24">
        <v>23.255199999999999</v>
      </c>
      <c r="T24">
        <v>2.39</v>
      </c>
      <c r="U24">
        <v>348.97500000000002</v>
      </c>
      <c r="V24">
        <v>20.73</v>
      </c>
      <c r="W24">
        <v>46.164499999999997</v>
      </c>
      <c r="X24">
        <v>147.515625</v>
      </c>
      <c r="Y24">
        <v>0</v>
      </c>
      <c r="Z24">
        <v>13.1076</v>
      </c>
      <c r="AA24">
        <v>12.166</v>
      </c>
      <c r="AB24">
        <v>30.855471999999999</v>
      </c>
      <c r="AC24">
        <v>22.332419999999999</v>
      </c>
      <c r="AD24">
        <v>0</v>
      </c>
      <c r="AE24">
        <v>37.951186</v>
      </c>
      <c r="AF24">
        <v>9.1372370000000007</v>
      </c>
      <c r="AG24">
        <v>47.120925</v>
      </c>
      <c r="AH24">
        <v>37.971716000000001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48.576000000000001</v>
      </c>
      <c r="AS24">
        <v>36.506751000000001</v>
      </c>
      <c r="AT24">
        <v>12.52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90.397576000000001</v>
      </c>
      <c r="BA24">
        <f t="shared" si="1"/>
        <v>2933.9013780000005</v>
      </c>
      <c r="BB24">
        <v>21</v>
      </c>
      <c r="BD24">
        <v>5.94</v>
      </c>
      <c r="BE24">
        <v>1.95</v>
      </c>
      <c r="BF24">
        <v>3.03</v>
      </c>
      <c r="BG24">
        <v>1.85</v>
      </c>
      <c r="BH24">
        <v>9.34</v>
      </c>
      <c r="BI24">
        <v>0.91</v>
      </c>
      <c r="BJ24">
        <v>0.91</v>
      </c>
      <c r="BK24">
        <v>1.85</v>
      </c>
      <c r="BL24">
        <v>1.8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1.61</v>
      </c>
      <c r="BT24">
        <v>2.9693329999999998</v>
      </c>
      <c r="BU24">
        <v>1.341844</v>
      </c>
      <c r="BV24">
        <v>2.3522639999999999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3.2061120000000001</v>
      </c>
      <c r="CK24">
        <v>1.870228</v>
      </c>
      <c r="CL24">
        <v>1.938104</v>
      </c>
      <c r="CM24">
        <v>3.5116900000000002</v>
      </c>
      <c r="CN24">
        <v>1.771234</v>
      </c>
      <c r="CO24">
        <v>4.2938999999999998</v>
      </c>
      <c r="CP24">
        <v>4.2581249999999997</v>
      </c>
      <c r="CQ24">
        <v>1.9522930000000001</v>
      </c>
      <c r="CR24">
        <v>0.83574999999999999</v>
      </c>
      <c r="CS24">
        <v>1.3710979999999999</v>
      </c>
      <c r="CT24">
        <v>4.2252549999999998</v>
      </c>
      <c r="CU24">
        <v>0</v>
      </c>
      <c r="CV24">
        <v>1.172636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90.397576000000001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599.34540000000004</v>
      </c>
      <c r="L25">
        <v>667.07663700000001</v>
      </c>
      <c r="M25">
        <v>95.888554999999997</v>
      </c>
      <c r="N25">
        <v>122.43</v>
      </c>
      <c r="O25">
        <v>128.45009999999999</v>
      </c>
      <c r="P25">
        <v>147.21</v>
      </c>
      <c r="Q25">
        <v>18.366</v>
      </c>
      <c r="R25">
        <v>44.326064000000002</v>
      </c>
      <c r="S25">
        <v>23.255199999999999</v>
      </c>
      <c r="T25">
        <v>2.39</v>
      </c>
      <c r="U25">
        <v>348.97500000000002</v>
      </c>
      <c r="V25">
        <v>20.73</v>
      </c>
      <c r="W25">
        <v>46.164499999999997</v>
      </c>
      <c r="X25">
        <v>147.515625</v>
      </c>
      <c r="Y25">
        <v>0</v>
      </c>
      <c r="Z25">
        <v>19.6614</v>
      </c>
      <c r="AA25">
        <v>14.04936</v>
      </c>
      <c r="AB25">
        <v>30.855471999999999</v>
      </c>
      <c r="AC25">
        <v>22.332419999999999</v>
      </c>
      <c r="AD25">
        <v>0</v>
      </c>
      <c r="AE25">
        <v>37.951186</v>
      </c>
      <c r="AF25">
        <v>9.1372370000000007</v>
      </c>
      <c r="AG25">
        <v>47.120925</v>
      </c>
      <c r="AH25">
        <v>48.40587</v>
      </c>
      <c r="AI25">
        <v>0</v>
      </c>
      <c r="AJ25">
        <v>0</v>
      </c>
      <c r="AK25">
        <v>64.950986999999998</v>
      </c>
      <c r="AL25">
        <v>36.021999999999998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48.576000000000001</v>
      </c>
      <c r="AS25">
        <v>36.506751000000001</v>
      </c>
      <c r="AT25">
        <v>12.52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90.717386000000005</v>
      </c>
      <c r="BA25">
        <f t="shared" si="1"/>
        <v>2950.0925020000004</v>
      </c>
      <c r="BB25">
        <v>22</v>
      </c>
      <c r="BD25">
        <v>5.94</v>
      </c>
      <c r="BE25">
        <v>1.95</v>
      </c>
      <c r="BF25">
        <v>3.03</v>
      </c>
      <c r="BG25">
        <v>1.85</v>
      </c>
      <c r="BH25">
        <v>9.34</v>
      </c>
      <c r="BI25">
        <v>0.91</v>
      </c>
      <c r="BJ25">
        <v>0.91</v>
      </c>
      <c r="BK25">
        <v>1.85</v>
      </c>
      <c r="BL25">
        <v>1.8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1.61</v>
      </c>
      <c r="BT25">
        <v>2.9693329999999998</v>
      </c>
      <c r="BU25">
        <v>1.341844</v>
      </c>
      <c r="BV25">
        <v>2.3522639999999999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3.2061120000000001</v>
      </c>
      <c r="CK25">
        <v>1.870228</v>
      </c>
      <c r="CL25">
        <v>1.938104</v>
      </c>
      <c r="CM25">
        <v>3.5116900000000002</v>
      </c>
      <c r="CN25">
        <v>1.771234</v>
      </c>
      <c r="CO25">
        <v>4.2938999999999998</v>
      </c>
      <c r="CP25">
        <v>4.2581249999999997</v>
      </c>
      <c r="CQ25">
        <v>1.9522930000000001</v>
      </c>
      <c r="CR25">
        <v>0.83574999999999999</v>
      </c>
      <c r="CS25">
        <v>1.3710979999999999</v>
      </c>
      <c r="CT25">
        <v>4.2252549999999998</v>
      </c>
      <c r="CU25">
        <v>0</v>
      </c>
      <c r="CV25">
        <v>1.4924459999999999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90.717386000000005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571.34540000000004</v>
      </c>
      <c r="L26">
        <v>667.07663700000001</v>
      </c>
      <c r="M26">
        <v>95.888554999999997</v>
      </c>
      <c r="N26">
        <v>122.43</v>
      </c>
      <c r="O26">
        <v>128.45009999999999</v>
      </c>
      <c r="P26">
        <v>147.21</v>
      </c>
      <c r="Q26">
        <v>18.366</v>
      </c>
      <c r="R26">
        <v>44.326064000000002</v>
      </c>
      <c r="S26">
        <v>23.255199999999999</v>
      </c>
      <c r="T26">
        <v>2.39</v>
      </c>
      <c r="U26">
        <v>348.97500000000002</v>
      </c>
      <c r="V26">
        <v>20.73</v>
      </c>
      <c r="W26">
        <v>46.164499999999997</v>
      </c>
      <c r="X26">
        <v>147.515625</v>
      </c>
      <c r="Y26">
        <v>0</v>
      </c>
      <c r="Z26">
        <v>19.6614</v>
      </c>
      <c r="AA26">
        <v>28.09872</v>
      </c>
      <c r="AB26">
        <v>30.855471999999999</v>
      </c>
      <c r="AC26">
        <v>22.332419999999999</v>
      </c>
      <c r="AD26">
        <v>0</v>
      </c>
      <c r="AE26">
        <v>37.951186</v>
      </c>
      <c r="AF26">
        <v>9.1372370000000007</v>
      </c>
      <c r="AG26">
        <v>47.120925</v>
      </c>
      <c r="AH26">
        <v>66.692532</v>
      </c>
      <c r="AI26">
        <v>4.4021689999999998</v>
      </c>
      <c r="AJ26">
        <v>0</v>
      </c>
      <c r="AK26">
        <v>64.950986999999998</v>
      </c>
      <c r="AL26">
        <v>36.021999999999998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48.576000000000001</v>
      </c>
      <c r="AS26">
        <v>36.506751000000001</v>
      </c>
      <c r="AT26">
        <v>12.52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92.765167000000019</v>
      </c>
      <c r="BA26">
        <f t="shared" si="1"/>
        <v>2960.8784740000006</v>
      </c>
      <c r="BB26">
        <v>23</v>
      </c>
      <c r="BD26">
        <v>5.94</v>
      </c>
      <c r="BE26">
        <v>1.95</v>
      </c>
      <c r="BF26">
        <v>3.03</v>
      </c>
      <c r="BG26">
        <v>1.85</v>
      </c>
      <c r="BH26">
        <v>9.34</v>
      </c>
      <c r="BI26">
        <v>0.94</v>
      </c>
      <c r="BJ26">
        <v>0.93</v>
      </c>
      <c r="BK26">
        <v>1.85</v>
      </c>
      <c r="BL26">
        <v>1.8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1.61</v>
      </c>
      <c r="BT26">
        <v>2.9693329999999998</v>
      </c>
      <c r="BU26">
        <v>1.341844</v>
      </c>
      <c r="BV26">
        <v>2.3522639999999999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3.2061120000000001</v>
      </c>
      <c r="CK26">
        <v>1.870228</v>
      </c>
      <c r="CL26">
        <v>1.938104</v>
      </c>
      <c r="CM26">
        <v>3.5116900000000002</v>
      </c>
      <c r="CN26">
        <v>1.771234</v>
      </c>
      <c r="CO26">
        <v>4.2938999999999998</v>
      </c>
      <c r="CP26">
        <v>4.2581249999999997</v>
      </c>
      <c r="CQ26">
        <v>1.9522930000000001</v>
      </c>
      <c r="CR26">
        <v>0.83574999999999999</v>
      </c>
      <c r="CS26">
        <v>1.3710979999999999</v>
      </c>
      <c r="CT26">
        <v>4.2252549999999998</v>
      </c>
      <c r="CU26">
        <v>1.4410750000000001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92.765167000000019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511.34539999999998</v>
      </c>
      <c r="L27">
        <v>667.07663700000001</v>
      </c>
      <c r="M27">
        <v>95.888554999999997</v>
      </c>
      <c r="N27">
        <v>122.43</v>
      </c>
      <c r="O27">
        <v>128.45009999999999</v>
      </c>
      <c r="P27">
        <v>147.21</v>
      </c>
      <c r="Q27">
        <v>18.366</v>
      </c>
      <c r="R27">
        <v>44.326064000000002</v>
      </c>
      <c r="S27">
        <v>23.255199999999999</v>
      </c>
      <c r="T27">
        <v>2.39</v>
      </c>
      <c r="U27">
        <v>348.97500000000002</v>
      </c>
      <c r="V27">
        <v>14.253199</v>
      </c>
      <c r="W27">
        <v>46.164499999999997</v>
      </c>
      <c r="X27">
        <v>147.515625</v>
      </c>
      <c r="Y27">
        <v>0</v>
      </c>
      <c r="Z27">
        <v>19.6614</v>
      </c>
      <c r="AA27">
        <v>33.417000000000002</v>
      </c>
      <c r="AB27">
        <v>30.855471999999999</v>
      </c>
      <c r="AC27">
        <v>33.499364999999997</v>
      </c>
      <c r="AD27">
        <v>10.456189</v>
      </c>
      <c r="AE27">
        <v>37.951186</v>
      </c>
      <c r="AF27">
        <v>9.1372370000000007</v>
      </c>
      <c r="AG27">
        <v>47.120925</v>
      </c>
      <c r="AH27">
        <v>91.433310000000006</v>
      </c>
      <c r="AI27">
        <v>4.4021689999999998</v>
      </c>
      <c r="AJ27">
        <v>0</v>
      </c>
      <c r="AK27">
        <v>64.950986999999998</v>
      </c>
      <c r="AL27">
        <v>36.021999999999998</v>
      </c>
      <c r="AM27">
        <v>18.108732</v>
      </c>
      <c r="AN27">
        <v>1.053695</v>
      </c>
      <c r="AO27">
        <v>0</v>
      </c>
      <c r="AP27">
        <v>0</v>
      </c>
      <c r="AQ27">
        <v>26.692062</v>
      </c>
      <c r="AR27">
        <v>48.576000000000001</v>
      </c>
      <c r="AS27">
        <v>36.506751000000001</v>
      </c>
      <c r="AT27">
        <v>12.52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94.996937000000003</v>
      </c>
      <c r="BA27">
        <f t="shared" si="1"/>
        <v>2975.0076970000005</v>
      </c>
      <c r="BB27">
        <v>24</v>
      </c>
      <c r="BD27">
        <v>5.94</v>
      </c>
      <c r="BE27">
        <v>1.95</v>
      </c>
      <c r="BF27">
        <v>3.03</v>
      </c>
      <c r="BG27">
        <v>1.85</v>
      </c>
      <c r="BH27">
        <v>9.34</v>
      </c>
      <c r="BI27">
        <v>0.94</v>
      </c>
      <c r="BJ27">
        <v>0.93</v>
      </c>
      <c r="BK27">
        <v>1.85</v>
      </c>
      <c r="BL27">
        <v>1.8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1.61</v>
      </c>
      <c r="BT27">
        <v>2.9693329999999998</v>
      </c>
      <c r="BU27">
        <v>1.341844</v>
      </c>
      <c r="BV27">
        <v>2.3306830000000001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3.260319</v>
      </c>
      <c r="CK27">
        <v>1.870228</v>
      </c>
      <c r="CL27">
        <v>1.938104</v>
      </c>
      <c r="CM27">
        <v>3.5116900000000002</v>
      </c>
      <c r="CN27">
        <v>1.771234</v>
      </c>
      <c r="CO27">
        <v>4.2938999999999998</v>
      </c>
      <c r="CP27">
        <v>4.2581249999999997</v>
      </c>
      <c r="CQ27">
        <v>1.9522930000000001</v>
      </c>
      <c r="CR27">
        <v>0.83574999999999999</v>
      </c>
      <c r="CS27">
        <v>1.3710979999999999</v>
      </c>
      <c r="CT27">
        <v>4.2252549999999998</v>
      </c>
      <c r="CU27">
        <v>2.8821509999999999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94.996937000000003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440.33539999999999</v>
      </c>
      <c r="L28">
        <v>667.07663700000001</v>
      </c>
      <c r="M28">
        <v>95.888554999999997</v>
      </c>
      <c r="N28">
        <v>122.43</v>
      </c>
      <c r="O28">
        <v>128.45009999999999</v>
      </c>
      <c r="P28">
        <v>147.21</v>
      </c>
      <c r="Q28">
        <v>18.366</v>
      </c>
      <c r="R28">
        <v>44.326064000000002</v>
      </c>
      <c r="S28">
        <v>23.255199999999999</v>
      </c>
      <c r="T28">
        <v>2.39</v>
      </c>
      <c r="U28">
        <v>348.97500000000002</v>
      </c>
      <c r="V28">
        <v>14.253199</v>
      </c>
      <c r="W28">
        <v>46.164499999999997</v>
      </c>
      <c r="X28">
        <v>147.515625</v>
      </c>
      <c r="Y28">
        <v>0</v>
      </c>
      <c r="Z28">
        <v>19.6614</v>
      </c>
      <c r="AA28">
        <v>42.14808</v>
      </c>
      <c r="AB28">
        <v>46.361521000000003</v>
      </c>
      <c r="AC28">
        <v>33.499364999999997</v>
      </c>
      <c r="AD28">
        <v>20.912378</v>
      </c>
      <c r="AE28">
        <v>56.926780000000001</v>
      </c>
      <c r="AF28">
        <v>9.1372370000000007</v>
      </c>
      <c r="AG28">
        <v>47.120925</v>
      </c>
      <c r="AH28">
        <v>129.08232000000001</v>
      </c>
      <c r="AI28">
        <v>19.076066000000001</v>
      </c>
      <c r="AJ28">
        <v>0</v>
      </c>
      <c r="AK28">
        <v>64.950986999999998</v>
      </c>
      <c r="AL28">
        <v>36.021999999999998</v>
      </c>
      <c r="AM28">
        <v>18.108732</v>
      </c>
      <c r="AN28">
        <v>1.053695</v>
      </c>
      <c r="AO28">
        <v>0</v>
      </c>
      <c r="AP28">
        <v>0</v>
      </c>
      <c r="AQ28">
        <v>40.038091999999999</v>
      </c>
      <c r="AR28">
        <v>48.576000000000001</v>
      </c>
      <c r="AS28">
        <v>36.506751000000001</v>
      </c>
      <c r="AT28">
        <v>12.52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96.845283000000023</v>
      </c>
      <c r="BA28">
        <f t="shared" si="1"/>
        <v>3025.1838920000005</v>
      </c>
      <c r="BB28">
        <v>25</v>
      </c>
      <c r="BD28">
        <v>5.94</v>
      </c>
      <c r="BE28">
        <v>1.95</v>
      </c>
      <c r="BF28">
        <v>3.03</v>
      </c>
      <c r="BG28">
        <v>1.85</v>
      </c>
      <c r="BH28">
        <v>9.34</v>
      </c>
      <c r="BI28">
        <v>0.94</v>
      </c>
      <c r="BJ28">
        <v>0.93</v>
      </c>
      <c r="BK28">
        <v>1.85</v>
      </c>
      <c r="BL28">
        <v>1.8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1.61</v>
      </c>
      <c r="BT28">
        <v>2.9693329999999998</v>
      </c>
      <c r="BU28">
        <v>1.341844</v>
      </c>
      <c r="BV28">
        <v>2.3306830000000001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3.2633640000000002</v>
      </c>
      <c r="CK28">
        <v>1.870228</v>
      </c>
      <c r="CL28">
        <v>1.938104</v>
      </c>
      <c r="CM28">
        <v>3.5116900000000002</v>
      </c>
      <c r="CN28">
        <v>1.771234</v>
      </c>
      <c r="CO28">
        <v>4.2938999999999998</v>
      </c>
      <c r="CP28">
        <v>4.2581249999999997</v>
      </c>
      <c r="CQ28">
        <v>1.9522930000000001</v>
      </c>
      <c r="CR28">
        <v>0.83574999999999999</v>
      </c>
      <c r="CS28">
        <v>1.3710979999999999</v>
      </c>
      <c r="CT28">
        <v>4.2252549999999998</v>
      </c>
      <c r="CU28">
        <v>3.5666609999999999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96.845283000000023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440.33539999999999</v>
      </c>
      <c r="L29">
        <v>657.9348</v>
      </c>
      <c r="M29">
        <v>95.888554999999997</v>
      </c>
      <c r="N29">
        <v>122.43</v>
      </c>
      <c r="O29">
        <v>128.45009999999999</v>
      </c>
      <c r="P29">
        <v>147.21</v>
      </c>
      <c r="Q29">
        <v>11.5901</v>
      </c>
      <c r="R29">
        <v>35.893464999999999</v>
      </c>
      <c r="S29">
        <v>19.403794000000001</v>
      </c>
      <c r="T29">
        <v>1.697087</v>
      </c>
      <c r="U29">
        <v>348.97500000000002</v>
      </c>
      <c r="V29">
        <v>10.991400000000001</v>
      </c>
      <c r="W29">
        <v>30.785599999999999</v>
      </c>
      <c r="X29">
        <v>97.729200000000006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47.120925</v>
      </c>
      <c r="AH29">
        <v>159.41666499999999</v>
      </c>
      <c r="AI29">
        <v>37.565176000000001</v>
      </c>
      <c r="AJ29">
        <v>0</v>
      </c>
      <c r="AK29">
        <v>64.950986999999998</v>
      </c>
      <c r="AL29">
        <v>36.021999999999998</v>
      </c>
      <c r="AM29">
        <v>18.108732</v>
      </c>
      <c r="AN29">
        <v>1.053695</v>
      </c>
      <c r="AO29">
        <v>0</v>
      </c>
      <c r="AP29">
        <v>0</v>
      </c>
      <c r="AQ29">
        <v>53.384123000000002</v>
      </c>
      <c r="AR29">
        <v>48.576000000000001</v>
      </c>
      <c r="AS29">
        <v>36.506751000000001</v>
      </c>
      <c r="AT29">
        <v>12.52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97.709955000000022</v>
      </c>
      <c r="BA29">
        <f t="shared" si="1"/>
        <v>3010.5523480000002</v>
      </c>
      <c r="BB29">
        <v>26</v>
      </c>
      <c r="BD29">
        <v>5.94</v>
      </c>
      <c r="BE29">
        <v>1.95</v>
      </c>
      <c r="BF29">
        <v>3.03</v>
      </c>
      <c r="BG29">
        <v>1.85</v>
      </c>
      <c r="BH29">
        <v>9.34</v>
      </c>
      <c r="BI29">
        <v>0.94</v>
      </c>
      <c r="BJ29">
        <v>0.93</v>
      </c>
      <c r="BK29">
        <v>1.85</v>
      </c>
      <c r="BL29">
        <v>1.8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1.61</v>
      </c>
      <c r="BT29">
        <v>2.9693329999999998</v>
      </c>
      <c r="BU29">
        <v>1.341844</v>
      </c>
      <c r="BV29">
        <v>2.3306830000000001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3.2633640000000002</v>
      </c>
      <c r="CK29">
        <v>1.870228</v>
      </c>
      <c r="CL29">
        <v>1.938104</v>
      </c>
      <c r="CM29">
        <v>3.5116900000000002</v>
      </c>
      <c r="CN29">
        <v>1.771234</v>
      </c>
      <c r="CO29">
        <v>4.2938999999999998</v>
      </c>
      <c r="CP29">
        <v>4.2581249999999997</v>
      </c>
      <c r="CQ29">
        <v>1.9522930000000001</v>
      </c>
      <c r="CR29">
        <v>0.83574999999999999</v>
      </c>
      <c r="CS29">
        <v>1.3710979999999999</v>
      </c>
      <c r="CT29">
        <v>4.2252549999999998</v>
      </c>
      <c r="CU29">
        <v>3.5666609999999999</v>
      </c>
      <c r="CV29">
        <v>4.8326830000000003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97.709955000000022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370.78645699999998</v>
      </c>
      <c r="L30">
        <v>639.44299999999998</v>
      </c>
      <c r="M30">
        <v>95.888554999999997</v>
      </c>
      <c r="N30">
        <v>122.43</v>
      </c>
      <c r="O30">
        <v>128.45009999999999</v>
      </c>
      <c r="P30">
        <v>147.21</v>
      </c>
      <c r="Q30">
        <v>11.5901</v>
      </c>
      <c r="R30">
        <v>30.3597</v>
      </c>
      <c r="S30">
        <v>15.065455</v>
      </c>
      <c r="T30">
        <v>1.182383</v>
      </c>
      <c r="U30">
        <v>348.97500000000002</v>
      </c>
      <c r="V30">
        <v>10.991400000000001</v>
      </c>
      <c r="W30">
        <v>30.785599999999999</v>
      </c>
      <c r="X30">
        <v>97.729200000000006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47.120925</v>
      </c>
      <c r="AH30">
        <v>159.41666499999999</v>
      </c>
      <c r="AI30">
        <v>37.565176000000001</v>
      </c>
      <c r="AJ30">
        <v>0</v>
      </c>
      <c r="AK30">
        <v>64.950986999999998</v>
      </c>
      <c r="AL30">
        <v>36.021999999999998</v>
      </c>
      <c r="AM30">
        <v>18.108732</v>
      </c>
      <c r="AN30">
        <v>1.053695</v>
      </c>
      <c r="AO30">
        <v>0</v>
      </c>
      <c r="AP30">
        <v>0</v>
      </c>
      <c r="AQ30">
        <v>53.384123000000002</v>
      </c>
      <c r="AR30">
        <v>48.576000000000001</v>
      </c>
      <c r="AS30">
        <v>36.506751000000001</v>
      </c>
      <c r="AT30">
        <v>12.52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97.709955000000022</v>
      </c>
      <c r="BA30">
        <f t="shared" si="1"/>
        <v>2922.5809859999999</v>
      </c>
      <c r="BB30">
        <v>27</v>
      </c>
      <c r="BD30">
        <v>5.94</v>
      </c>
      <c r="BE30">
        <v>1.95</v>
      </c>
      <c r="BF30">
        <v>3.03</v>
      </c>
      <c r="BG30">
        <v>1.85</v>
      </c>
      <c r="BH30">
        <v>9.34</v>
      </c>
      <c r="BI30">
        <v>0.94</v>
      </c>
      <c r="BJ30">
        <v>0.93</v>
      </c>
      <c r="BK30">
        <v>1.85</v>
      </c>
      <c r="BL30">
        <v>1.8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1.61</v>
      </c>
      <c r="BT30">
        <v>2.9693329999999998</v>
      </c>
      <c r="BU30">
        <v>1.341844</v>
      </c>
      <c r="BV30">
        <v>2.3306830000000001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3.2633640000000002</v>
      </c>
      <c r="CK30">
        <v>1.870228</v>
      </c>
      <c r="CL30">
        <v>1.938104</v>
      </c>
      <c r="CM30">
        <v>3.5116900000000002</v>
      </c>
      <c r="CN30">
        <v>1.771234</v>
      </c>
      <c r="CO30">
        <v>4.2938999999999998</v>
      </c>
      <c r="CP30">
        <v>4.2581249999999997</v>
      </c>
      <c r="CQ30">
        <v>1.9522930000000001</v>
      </c>
      <c r="CR30">
        <v>0.83574999999999999</v>
      </c>
      <c r="CS30">
        <v>1.3710979999999999</v>
      </c>
      <c r="CT30">
        <v>4.2252549999999998</v>
      </c>
      <c r="CU30">
        <v>3.5666609999999999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97.709955000000022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365.51014600000002</v>
      </c>
      <c r="L31">
        <v>508.45119999999997</v>
      </c>
      <c r="M31">
        <v>95.888554999999997</v>
      </c>
      <c r="N31">
        <v>122.43</v>
      </c>
      <c r="O31">
        <v>128.45009999999999</v>
      </c>
      <c r="P31">
        <v>147.21</v>
      </c>
      <c r="Q31">
        <v>11.393931</v>
      </c>
      <c r="R31">
        <v>30.3597</v>
      </c>
      <c r="S31">
        <v>11.629358</v>
      </c>
      <c r="T31">
        <v>1.0285770000000001</v>
      </c>
      <c r="U31">
        <v>348.97500000000002</v>
      </c>
      <c r="V31">
        <v>10.991400000000001</v>
      </c>
      <c r="W31">
        <v>30.785599999999999</v>
      </c>
      <c r="X31">
        <v>97.729200000000006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47.120925</v>
      </c>
      <c r="AH31">
        <v>159.41666499999999</v>
      </c>
      <c r="AI31">
        <v>37.565176000000001</v>
      </c>
      <c r="AJ31">
        <v>0</v>
      </c>
      <c r="AK31">
        <v>64.950986999999998</v>
      </c>
      <c r="AL31">
        <v>24.402000000000001</v>
      </c>
      <c r="AM31">
        <v>18.108732</v>
      </c>
      <c r="AN31">
        <v>1.053695</v>
      </c>
      <c r="AO31">
        <v>0</v>
      </c>
      <c r="AP31">
        <v>0</v>
      </c>
      <c r="AQ31">
        <v>53.384123000000002</v>
      </c>
      <c r="AR31">
        <v>48.576000000000001</v>
      </c>
      <c r="AS31">
        <v>36.506751000000001</v>
      </c>
      <c r="AT31">
        <v>12.52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97.755184000000028</v>
      </c>
      <c r="BA31">
        <f t="shared" si="1"/>
        <v>2770.9520320000001</v>
      </c>
      <c r="BB31">
        <v>28</v>
      </c>
      <c r="BD31">
        <v>5.94</v>
      </c>
      <c r="BE31">
        <v>1.95</v>
      </c>
      <c r="BF31">
        <v>3.03</v>
      </c>
      <c r="BG31">
        <v>1.85</v>
      </c>
      <c r="BH31">
        <v>9.34</v>
      </c>
      <c r="BI31">
        <v>0.92</v>
      </c>
      <c r="BJ31">
        <v>0.92</v>
      </c>
      <c r="BK31">
        <v>1.85</v>
      </c>
      <c r="BL31">
        <v>1.8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1.61</v>
      </c>
      <c r="BT31">
        <v>2.9693329999999998</v>
      </c>
      <c r="BU31">
        <v>1.341844</v>
      </c>
      <c r="BV31">
        <v>2.3517049999999999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3.317571</v>
      </c>
      <c r="CK31">
        <v>1.870228</v>
      </c>
      <c r="CL31">
        <v>1.938104</v>
      </c>
      <c r="CM31">
        <v>3.5116900000000002</v>
      </c>
      <c r="CN31">
        <v>1.771234</v>
      </c>
      <c r="CO31">
        <v>4.2938999999999998</v>
      </c>
      <c r="CP31">
        <v>4.2581249999999997</v>
      </c>
      <c r="CQ31">
        <v>1.9522930000000001</v>
      </c>
      <c r="CR31">
        <v>0.83574999999999999</v>
      </c>
      <c r="CS31">
        <v>1.3710979999999999</v>
      </c>
      <c r="CT31">
        <v>4.2252549999999998</v>
      </c>
      <c r="CU31">
        <v>3.5666609999999999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97.755184000000028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365.51014600000002</v>
      </c>
      <c r="L32">
        <v>394.20260000000002</v>
      </c>
      <c r="M32">
        <v>95.888554999999997</v>
      </c>
      <c r="N32">
        <v>122.43</v>
      </c>
      <c r="O32">
        <v>128.45009999999999</v>
      </c>
      <c r="P32">
        <v>147.21</v>
      </c>
      <c r="Q32">
        <v>11.393931</v>
      </c>
      <c r="R32">
        <v>30.3597</v>
      </c>
      <c r="S32">
        <v>11.629358</v>
      </c>
      <c r="T32">
        <v>1.0285770000000001</v>
      </c>
      <c r="U32">
        <v>348.97500000000002</v>
      </c>
      <c r="V32">
        <v>10.991400000000001</v>
      </c>
      <c r="W32">
        <v>30.785599999999999</v>
      </c>
      <c r="X32">
        <v>97.729200000000006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18.274474000000001</v>
      </c>
      <c r="AG32">
        <v>47.120925</v>
      </c>
      <c r="AH32">
        <v>159.41666499999999</v>
      </c>
      <c r="AI32">
        <v>37.565176000000001</v>
      </c>
      <c r="AJ32">
        <v>0</v>
      </c>
      <c r="AK32">
        <v>64.950986999999998</v>
      </c>
      <c r="AL32">
        <v>24.402000000000001</v>
      </c>
      <c r="AM32">
        <v>18.108732</v>
      </c>
      <c r="AN32">
        <v>1.053695</v>
      </c>
      <c r="AO32">
        <v>0</v>
      </c>
      <c r="AP32">
        <v>0.12809999999999999</v>
      </c>
      <c r="AQ32">
        <v>53.384123000000002</v>
      </c>
      <c r="AR32">
        <v>48.576000000000001</v>
      </c>
      <c r="AS32">
        <v>36.506751000000001</v>
      </c>
      <c r="AT32">
        <v>12.52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97.758788000000024</v>
      </c>
      <c r="BA32">
        <f t="shared" si="1"/>
        <v>2656.8351360000006</v>
      </c>
      <c r="BB32">
        <v>29</v>
      </c>
      <c r="BD32">
        <v>5.94</v>
      </c>
      <c r="BE32">
        <v>1.95</v>
      </c>
      <c r="BF32">
        <v>3.03</v>
      </c>
      <c r="BG32">
        <v>1.85</v>
      </c>
      <c r="BH32">
        <v>9.34</v>
      </c>
      <c r="BI32">
        <v>0.92</v>
      </c>
      <c r="BJ32">
        <v>0.92</v>
      </c>
      <c r="BK32">
        <v>1.85</v>
      </c>
      <c r="BL32">
        <v>1.8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1.61</v>
      </c>
      <c r="BT32">
        <v>2.9693329999999998</v>
      </c>
      <c r="BU32">
        <v>1.341844</v>
      </c>
      <c r="BV32">
        <v>2.3522639999999999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3.3206159999999998</v>
      </c>
      <c r="CK32">
        <v>1.870228</v>
      </c>
      <c r="CL32">
        <v>1.938104</v>
      </c>
      <c r="CM32">
        <v>3.5116900000000002</v>
      </c>
      <c r="CN32">
        <v>1.771234</v>
      </c>
      <c r="CO32">
        <v>4.2938999999999998</v>
      </c>
      <c r="CP32">
        <v>4.2581249999999997</v>
      </c>
      <c r="CQ32">
        <v>1.9522930000000001</v>
      </c>
      <c r="CR32">
        <v>0.83574999999999999</v>
      </c>
      <c r="CS32">
        <v>1.3710979999999999</v>
      </c>
      <c r="CT32">
        <v>4.2252549999999998</v>
      </c>
      <c r="CU32">
        <v>3.5666609999999999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97.758788000000024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365.51014600000002</v>
      </c>
      <c r="L33">
        <v>352.95102100000003</v>
      </c>
      <c r="M33">
        <v>95.888554999999997</v>
      </c>
      <c r="N33">
        <v>122.43</v>
      </c>
      <c r="O33">
        <v>128.45009999999999</v>
      </c>
      <c r="P33">
        <v>147.21</v>
      </c>
      <c r="Q33">
        <v>8.7268989999999995</v>
      </c>
      <c r="R33">
        <v>30.3597</v>
      </c>
      <c r="S33">
        <v>12.543948</v>
      </c>
      <c r="T33">
        <v>1.0285770000000001</v>
      </c>
      <c r="U33">
        <v>348.97500000000002</v>
      </c>
      <c r="V33">
        <v>10.991400000000001</v>
      </c>
      <c r="W33">
        <v>30.785599999999999</v>
      </c>
      <c r="X33">
        <v>97.729200000000006</v>
      </c>
      <c r="Y33">
        <v>0</v>
      </c>
      <c r="Z33">
        <v>19.6614</v>
      </c>
      <c r="AA33">
        <v>42.14808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9.1372370000000007</v>
      </c>
      <c r="AG33">
        <v>47.120925</v>
      </c>
      <c r="AH33">
        <v>132.84722099999999</v>
      </c>
      <c r="AI33">
        <v>37.565176000000001</v>
      </c>
      <c r="AJ33">
        <v>0</v>
      </c>
      <c r="AK33">
        <v>64.950986999999998</v>
      </c>
      <c r="AL33">
        <v>24.402000000000001</v>
      </c>
      <c r="AM33">
        <v>18.108732</v>
      </c>
      <c r="AN33">
        <v>1.053695</v>
      </c>
      <c r="AO33">
        <v>0</v>
      </c>
      <c r="AP33">
        <v>0.12809999999999999</v>
      </c>
      <c r="AQ33">
        <v>40.038091999999999</v>
      </c>
      <c r="AR33">
        <v>48.576000000000001</v>
      </c>
      <c r="AS33">
        <v>36.506751000000001</v>
      </c>
      <c r="AT33">
        <v>12.52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97.012564000000026</v>
      </c>
      <c r="BA33">
        <f t="shared" si="1"/>
        <v>2553.5759899999998</v>
      </c>
      <c r="BB33">
        <v>30</v>
      </c>
      <c r="BD33">
        <v>5.94</v>
      </c>
      <c r="BE33">
        <v>1.95</v>
      </c>
      <c r="BF33">
        <v>3.03</v>
      </c>
      <c r="BG33">
        <v>1.85</v>
      </c>
      <c r="BH33">
        <v>9.34</v>
      </c>
      <c r="BI33">
        <v>0.92</v>
      </c>
      <c r="BJ33">
        <v>0.92</v>
      </c>
      <c r="BK33">
        <v>1.85</v>
      </c>
      <c r="BL33">
        <v>1.8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1.61</v>
      </c>
      <c r="BT33">
        <v>2.9693329999999998</v>
      </c>
      <c r="BU33">
        <v>1.341844</v>
      </c>
      <c r="BV33">
        <v>2.3522639999999999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3.3206159999999998</v>
      </c>
      <c r="CK33">
        <v>1.870228</v>
      </c>
      <c r="CL33">
        <v>1.938104</v>
      </c>
      <c r="CM33">
        <v>3.5116900000000002</v>
      </c>
      <c r="CN33">
        <v>1.771234</v>
      </c>
      <c r="CO33">
        <v>4.2938999999999998</v>
      </c>
      <c r="CP33">
        <v>4.2581249999999997</v>
      </c>
      <c r="CQ33">
        <v>1.9522930000000001</v>
      </c>
      <c r="CR33">
        <v>0.83574999999999999</v>
      </c>
      <c r="CS33">
        <v>1.3710979999999999</v>
      </c>
      <c r="CT33">
        <v>4.2252549999999998</v>
      </c>
      <c r="CU33">
        <v>3.5666609999999999</v>
      </c>
      <c r="CV33">
        <v>4.0864589999999996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97.012564000000026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365.720775</v>
      </c>
      <c r="L34">
        <v>352.95102100000003</v>
      </c>
      <c r="M34">
        <v>95.888554999999997</v>
      </c>
      <c r="N34">
        <v>122.43</v>
      </c>
      <c r="O34">
        <v>128.45009999999999</v>
      </c>
      <c r="P34">
        <v>147.21</v>
      </c>
      <c r="Q34">
        <v>8.1826000000000008</v>
      </c>
      <c r="R34">
        <v>30.3597</v>
      </c>
      <c r="S34">
        <v>11.629358</v>
      </c>
      <c r="T34">
        <v>0.91283800000000004</v>
      </c>
      <c r="U34">
        <v>348.97500000000002</v>
      </c>
      <c r="V34">
        <v>10.991400000000001</v>
      </c>
      <c r="W34">
        <v>30.785599999999999</v>
      </c>
      <c r="X34">
        <v>97.729200000000006</v>
      </c>
      <c r="Y34">
        <v>0</v>
      </c>
      <c r="Z34">
        <v>19.6614</v>
      </c>
      <c r="AA34">
        <v>42.14808</v>
      </c>
      <c r="AB34">
        <v>46.424171999999999</v>
      </c>
      <c r="AC34">
        <v>33.499364999999997</v>
      </c>
      <c r="AD34">
        <v>20.912378</v>
      </c>
      <c r="AE34">
        <v>37.951186</v>
      </c>
      <c r="AF34">
        <v>9.1372370000000007</v>
      </c>
      <c r="AG34">
        <v>47.120925</v>
      </c>
      <c r="AH34">
        <v>106.277777</v>
      </c>
      <c r="AI34">
        <v>7.3369479999999996</v>
      </c>
      <c r="AJ34">
        <v>0</v>
      </c>
      <c r="AK34">
        <v>64.950986999999998</v>
      </c>
      <c r="AL34">
        <v>24.402000000000001</v>
      </c>
      <c r="AM34">
        <v>18.108732</v>
      </c>
      <c r="AN34">
        <v>1.053695</v>
      </c>
      <c r="AO34">
        <v>0</v>
      </c>
      <c r="AP34">
        <v>0.12809999999999999</v>
      </c>
      <c r="AQ34">
        <v>40.038091999999999</v>
      </c>
      <c r="AR34">
        <v>48.576000000000001</v>
      </c>
      <c r="AS34">
        <v>36.506751000000001</v>
      </c>
      <c r="AT34">
        <v>12.52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95.510762000000014</v>
      </c>
      <c r="BA34">
        <f t="shared" si="1"/>
        <v>2464.4807339999998</v>
      </c>
      <c r="BB34">
        <v>31</v>
      </c>
      <c r="BD34">
        <v>5.94</v>
      </c>
      <c r="BE34">
        <v>1.95</v>
      </c>
      <c r="BF34">
        <v>3.03</v>
      </c>
      <c r="BG34">
        <v>1.85</v>
      </c>
      <c r="BH34">
        <v>9.34</v>
      </c>
      <c r="BI34">
        <v>0.92</v>
      </c>
      <c r="BJ34">
        <v>0.92</v>
      </c>
      <c r="BK34">
        <v>1.85</v>
      </c>
      <c r="BL34">
        <v>1.8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1.61</v>
      </c>
      <c r="BT34">
        <v>2.9693329999999998</v>
      </c>
      <c r="BU34">
        <v>1.341844</v>
      </c>
      <c r="BV34">
        <v>2.3522639999999999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3.3206159999999998</v>
      </c>
      <c r="CK34">
        <v>1.870228</v>
      </c>
      <c r="CL34">
        <v>1.938104</v>
      </c>
      <c r="CM34">
        <v>3.5116900000000002</v>
      </c>
      <c r="CN34">
        <v>1.771234</v>
      </c>
      <c r="CO34">
        <v>4.2938999999999998</v>
      </c>
      <c r="CP34">
        <v>4.2581249999999997</v>
      </c>
      <c r="CQ34">
        <v>1.9522930000000001</v>
      </c>
      <c r="CR34">
        <v>0.83574999999999999</v>
      </c>
      <c r="CS34">
        <v>1.3710979999999999</v>
      </c>
      <c r="CT34">
        <v>4.2252549999999998</v>
      </c>
      <c r="CU34">
        <v>2.8821509999999999</v>
      </c>
      <c r="CV34">
        <v>3.2691669999999999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95.510762000000014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365.720775</v>
      </c>
      <c r="L35">
        <v>353.93454700000001</v>
      </c>
      <c r="M35">
        <v>95.888554999999997</v>
      </c>
      <c r="N35">
        <v>122.43</v>
      </c>
      <c r="O35">
        <v>128.45009999999999</v>
      </c>
      <c r="P35">
        <v>147.21</v>
      </c>
      <c r="Q35">
        <v>8.1826000000000008</v>
      </c>
      <c r="R35">
        <v>30.3597</v>
      </c>
      <c r="S35">
        <v>11.2896</v>
      </c>
      <c r="T35">
        <v>0.93442700000000001</v>
      </c>
      <c r="U35">
        <v>348.97500000000002</v>
      </c>
      <c r="V35">
        <v>10.991400000000001</v>
      </c>
      <c r="W35">
        <v>30.785599999999999</v>
      </c>
      <c r="X35">
        <v>97.729200000000006</v>
      </c>
      <c r="Y35">
        <v>0</v>
      </c>
      <c r="Z35">
        <v>19.6614</v>
      </c>
      <c r="AA35">
        <v>42.14808</v>
      </c>
      <c r="AB35">
        <v>46.424171999999999</v>
      </c>
      <c r="AC35">
        <v>33.499364999999997</v>
      </c>
      <c r="AD35">
        <v>20.912378</v>
      </c>
      <c r="AE35">
        <v>37.951186</v>
      </c>
      <c r="AF35">
        <v>0</v>
      </c>
      <c r="AG35">
        <v>47.120925</v>
      </c>
      <c r="AH35">
        <v>79.708332999999996</v>
      </c>
      <c r="AI35">
        <v>0</v>
      </c>
      <c r="AJ35">
        <v>0</v>
      </c>
      <c r="AK35">
        <v>64.950986999999998</v>
      </c>
      <c r="AL35">
        <v>24.402000000000001</v>
      </c>
      <c r="AM35">
        <v>18.108732</v>
      </c>
      <c r="AN35">
        <v>1.0747679999999999</v>
      </c>
      <c r="AO35">
        <v>0</v>
      </c>
      <c r="AP35">
        <v>6.1487999999999996</v>
      </c>
      <c r="AQ35">
        <v>40.038091999999999</v>
      </c>
      <c r="AR35">
        <v>48.576000000000001</v>
      </c>
      <c r="AS35">
        <v>36.506751000000001</v>
      </c>
      <c r="AT35">
        <v>12.52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93.306601000000015</v>
      </c>
      <c r="BA35">
        <f t="shared" si="1"/>
        <v>2425.9400740000001</v>
      </c>
      <c r="BB35">
        <v>32</v>
      </c>
      <c r="BD35">
        <v>5.94</v>
      </c>
      <c r="BE35">
        <v>1.95</v>
      </c>
      <c r="BF35">
        <v>3.03</v>
      </c>
      <c r="BG35">
        <v>1.85</v>
      </c>
      <c r="BH35">
        <v>9.34</v>
      </c>
      <c r="BI35">
        <v>0.92</v>
      </c>
      <c r="BJ35">
        <v>0.92</v>
      </c>
      <c r="BK35">
        <v>1.85</v>
      </c>
      <c r="BL35">
        <v>1.8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1.61</v>
      </c>
      <c r="BT35">
        <v>2.9693329999999998</v>
      </c>
      <c r="BU35">
        <v>1.341844</v>
      </c>
      <c r="BV35">
        <v>2.3522639999999999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3.3748230000000001</v>
      </c>
      <c r="CK35">
        <v>1.870228</v>
      </c>
      <c r="CL35">
        <v>1.938104</v>
      </c>
      <c r="CM35">
        <v>3.5116900000000002</v>
      </c>
      <c r="CN35">
        <v>1.771234</v>
      </c>
      <c r="CO35">
        <v>4.2938999999999998</v>
      </c>
      <c r="CP35">
        <v>4.2581249999999997</v>
      </c>
      <c r="CQ35">
        <v>1.9522930000000001</v>
      </c>
      <c r="CR35">
        <v>0.83574999999999999</v>
      </c>
      <c r="CS35">
        <v>1.3710979999999999</v>
      </c>
      <c r="CT35">
        <v>4.2252549999999998</v>
      </c>
      <c r="CU35">
        <v>1.4410750000000001</v>
      </c>
      <c r="CV35">
        <v>2.4518749999999998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93.306601000000015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365.720775</v>
      </c>
      <c r="L36">
        <v>353.93454700000001</v>
      </c>
      <c r="M36">
        <v>95.888554999999997</v>
      </c>
      <c r="N36">
        <v>122.43</v>
      </c>
      <c r="O36">
        <v>128.45009999999999</v>
      </c>
      <c r="P36">
        <v>147.21</v>
      </c>
      <c r="Q36">
        <v>8.1826000000000008</v>
      </c>
      <c r="R36">
        <v>30.3597</v>
      </c>
      <c r="S36">
        <v>11.2896</v>
      </c>
      <c r="T36">
        <v>0.93442700000000001</v>
      </c>
      <c r="U36">
        <v>348.97500000000002</v>
      </c>
      <c r="V36">
        <v>10.991400000000001</v>
      </c>
      <c r="W36">
        <v>30.785599999999999</v>
      </c>
      <c r="X36">
        <v>97.729200000000006</v>
      </c>
      <c r="Y36">
        <v>0</v>
      </c>
      <c r="Z36">
        <v>19.6614</v>
      </c>
      <c r="AA36">
        <v>42.14808</v>
      </c>
      <c r="AB36">
        <v>46.424171999999999</v>
      </c>
      <c r="AC36">
        <v>33.499364999999997</v>
      </c>
      <c r="AD36">
        <v>20.457761000000001</v>
      </c>
      <c r="AE36">
        <v>37.951186</v>
      </c>
      <c r="AF36">
        <v>0</v>
      </c>
      <c r="AG36">
        <v>47.120925</v>
      </c>
      <c r="AH36">
        <v>53.138888999999999</v>
      </c>
      <c r="AI36">
        <v>0</v>
      </c>
      <c r="AJ36">
        <v>0</v>
      </c>
      <c r="AK36">
        <v>64.950986999999998</v>
      </c>
      <c r="AL36">
        <v>24.402000000000001</v>
      </c>
      <c r="AM36">
        <v>18.108732</v>
      </c>
      <c r="AN36">
        <v>1.0747679999999999</v>
      </c>
      <c r="AO36">
        <v>0</v>
      </c>
      <c r="AP36">
        <v>6.1487999999999996</v>
      </c>
      <c r="AQ36">
        <v>40.038091999999999</v>
      </c>
      <c r="AR36">
        <v>48.576000000000001</v>
      </c>
      <c r="AS36">
        <v>36.506751000000001</v>
      </c>
      <c r="AT36">
        <v>12.52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92.492355000000003</v>
      </c>
      <c r="BA36">
        <f t="shared" si="1"/>
        <v>2398.1017669999997</v>
      </c>
      <c r="BB36">
        <v>33</v>
      </c>
      <c r="BD36">
        <v>5.94</v>
      </c>
      <c r="BE36">
        <v>1.95</v>
      </c>
      <c r="BF36">
        <v>3.03</v>
      </c>
      <c r="BG36">
        <v>1.85</v>
      </c>
      <c r="BH36">
        <v>9.34</v>
      </c>
      <c r="BI36">
        <v>0.92</v>
      </c>
      <c r="BJ36">
        <v>0.92</v>
      </c>
      <c r="BK36">
        <v>1.85</v>
      </c>
      <c r="BL36">
        <v>1.8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1.61</v>
      </c>
      <c r="BT36">
        <v>2.9693329999999998</v>
      </c>
      <c r="BU36">
        <v>1.341844</v>
      </c>
      <c r="BV36">
        <v>2.3522639999999999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3.3778679999999999</v>
      </c>
      <c r="CK36">
        <v>1.870228</v>
      </c>
      <c r="CL36">
        <v>1.938104</v>
      </c>
      <c r="CM36">
        <v>3.5116900000000002</v>
      </c>
      <c r="CN36">
        <v>1.771234</v>
      </c>
      <c r="CO36">
        <v>4.2938999999999998</v>
      </c>
      <c r="CP36">
        <v>4.2581249999999997</v>
      </c>
      <c r="CQ36">
        <v>1.9522930000000001</v>
      </c>
      <c r="CR36">
        <v>0.83574999999999999</v>
      </c>
      <c r="CS36">
        <v>1.3710979999999999</v>
      </c>
      <c r="CT36">
        <v>4.2252549999999998</v>
      </c>
      <c r="CU36">
        <v>1.4410750000000001</v>
      </c>
      <c r="CV36">
        <v>1.634584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92.492355000000003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365.720775</v>
      </c>
      <c r="L37">
        <v>353.93454700000001</v>
      </c>
      <c r="M37">
        <v>95.888554999999997</v>
      </c>
      <c r="N37">
        <v>122.43</v>
      </c>
      <c r="O37">
        <v>128.45009999999999</v>
      </c>
      <c r="P37">
        <v>147.21</v>
      </c>
      <c r="Q37">
        <v>8.1826000000000008</v>
      </c>
      <c r="R37">
        <v>30.3597</v>
      </c>
      <c r="S37">
        <v>11.2896</v>
      </c>
      <c r="T37">
        <v>1.029706</v>
      </c>
      <c r="U37">
        <v>348.97500000000002</v>
      </c>
      <c r="V37">
        <v>10.991400000000001</v>
      </c>
      <c r="W37">
        <v>30.785599999999999</v>
      </c>
      <c r="X37">
        <v>97.729200000000006</v>
      </c>
      <c r="Y37">
        <v>0</v>
      </c>
      <c r="Z37">
        <v>13.1076</v>
      </c>
      <c r="AA37">
        <v>28.09872</v>
      </c>
      <c r="AB37">
        <v>46.424171999999999</v>
      </c>
      <c r="AC37">
        <v>33.499364999999997</v>
      </c>
      <c r="AD37">
        <v>9.0923379999999998</v>
      </c>
      <c r="AE37">
        <v>37.951186</v>
      </c>
      <c r="AF37">
        <v>0</v>
      </c>
      <c r="AG37">
        <v>47.120925</v>
      </c>
      <c r="AH37">
        <v>26.569444000000001</v>
      </c>
      <c r="AI37">
        <v>0</v>
      </c>
      <c r="AJ37">
        <v>0</v>
      </c>
      <c r="AK37">
        <v>64.950986999999998</v>
      </c>
      <c r="AL37">
        <v>24.402000000000001</v>
      </c>
      <c r="AM37">
        <v>18.108732</v>
      </c>
      <c r="AN37">
        <v>1.0747679999999999</v>
      </c>
      <c r="AO37">
        <v>0</v>
      </c>
      <c r="AP37">
        <v>6.1487999999999996</v>
      </c>
      <c r="AQ37">
        <v>40.038091999999999</v>
      </c>
      <c r="AR37">
        <v>48.576000000000001</v>
      </c>
      <c r="AS37">
        <v>36.506751000000001</v>
      </c>
      <c r="AT37">
        <v>12.52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91.729270000000014</v>
      </c>
      <c r="BA37">
        <f t="shared" si="1"/>
        <v>2338.8959329999998</v>
      </c>
      <c r="BB37">
        <v>34</v>
      </c>
      <c r="BD37">
        <v>5.94</v>
      </c>
      <c r="BE37">
        <v>1.95</v>
      </c>
      <c r="BF37">
        <v>3.03</v>
      </c>
      <c r="BG37">
        <v>1.85</v>
      </c>
      <c r="BH37">
        <v>9.34</v>
      </c>
      <c r="BI37">
        <v>0.92</v>
      </c>
      <c r="BJ37">
        <v>0.92</v>
      </c>
      <c r="BK37">
        <v>1.85</v>
      </c>
      <c r="BL37">
        <v>1.8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1.61</v>
      </c>
      <c r="BT37">
        <v>2.9693329999999998</v>
      </c>
      <c r="BU37">
        <v>1.341844</v>
      </c>
      <c r="BV37">
        <v>2.3522639999999999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3.4320750000000002</v>
      </c>
      <c r="CK37">
        <v>1.870228</v>
      </c>
      <c r="CL37">
        <v>1.938104</v>
      </c>
      <c r="CM37">
        <v>3.5116900000000002</v>
      </c>
      <c r="CN37">
        <v>1.771234</v>
      </c>
      <c r="CO37">
        <v>4.2938999999999998</v>
      </c>
      <c r="CP37">
        <v>4.2581249999999997</v>
      </c>
      <c r="CQ37">
        <v>1.9522930000000001</v>
      </c>
      <c r="CR37">
        <v>0.83574999999999999</v>
      </c>
      <c r="CS37">
        <v>1.3710979999999999</v>
      </c>
      <c r="CT37">
        <v>4.2252549999999998</v>
      </c>
      <c r="CU37">
        <v>1.4410750000000001</v>
      </c>
      <c r="CV37">
        <v>0.81729200000000002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91.729270000000014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365.720775</v>
      </c>
      <c r="L38">
        <v>353.93454700000001</v>
      </c>
      <c r="M38">
        <v>95.888554999999997</v>
      </c>
      <c r="N38">
        <v>122.43</v>
      </c>
      <c r="O38">
        <v>128.45009999999999</v>
      </c>
      <c r="P38">
        <v>147.21</v>
      </c>
      <c r="Q38">
        <v>8.1826000000000008</v>
      </c>
      <c r="R38">
        <v>30.3597</v>
      </c>
      <c r="S38">
        <v>11.2896</v>
      </c>
      <c r="T38">
        <v>0.91432999999999998</v>
      </c>
      <c r="U38">
        <v>348.97500000000002</v>
      </c>
      <c r="V38">
        <v>10.991400000000001</v>
      </c>
      <c r="W38">
        <v>30.785599999999999</v>
      </c>
      <c r="X38">
        <v>97.729200000000006</v>
      </c>
      <c r="Y38">
        <v>0</v>
      </c>
      <c r="Z38">
        <v>13.1076</v>
      </c>
      <c r="AA38">
        <v>28.09872</v>
      </c>
      <c r="AB38">
        <v>46.424171999999999</v>
      </c>
      <c r="AC38">
        <v>33.499364999999997</v>
      </c>
      <c r="AD38">
        <v>9.0923379999999998</v>
      </c>
      <c r="AE38">
        <v>37.951186</v>
      </c>
      <c r="AF38">
        <v>0</v>
      </c>
      <c r="AG38">
        <v>47.120925</v>
      </c>
      <c r="AH38">
        <v>0</v>
      </c>
      <c r="AI38">
        <v>0</v>
      </c>
      <c r="AJ38">
        <v>0</v>
      </c>
      <c r="AK38">
        <v>64.950986999999998</v>
      </c>
      <c r="AL38">
        <v>24.402000000000001</v>
      </c>
      <c r="AM38">
        <v>18.108732</v>
      </c>
      <c r="AN38">
        <v>1.0747679999999999</v>
      </c>
      <c r="AO38">
        <v>0</v>
      </c>
      <c r="AP38">
        <v>6.1487999999999996</v>
      </c>
      <c r="AQ38">
        <v>40.038091999999999</v>
      </c>
      <c r="AR38">
        <v>52.991999999999997</v>
      </c>
      <c r="AS38">
        <v>36.506751000000001</v>
      </c>
      <c r="AT38">
        <v>12.52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90.915023000000005</v>
      </c>
      <c r="BA38">
        <f t="shared" si="1"/>
        <v>2315.8128660000002</v>
      </c>
      <c r="BB38">
        <v>35</v>
      </c>
      <c r="BD38">
        <v>5.94</v>
      </c>
      <c r="BE38">
        <v>1.95</v>
      </c>
      <c r="BF38">
        <v>3.03</v>
      </c>
      <c r="BG38">
        <v>1.85</v>
      </c>
      <c r="BH38">
        <v>9.34</v>
      </c>
      <c r="BI38">
        <v>0.92</v>
      </c>
      <c r="BJ38">
        <v>0.92</v>
      </c>
      <c r="BK38">
        <v>1.85</v>
      </c>
      <c r="BL38">
        <v>1.8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1.61</v>
      </c>
      <c r="BT38">
        <v>2.9693329999999998</v>
      </c>
      <c r="BU38">
        <v>1.341844</v>
      </c>
      <c r="BV38">
        <v>2.3522639999999999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3.43512</v>
      </c>
      <c r="CK38">
        <v>1.870228</v>
      </c>
      <c r="CL38">
        <v>1.938104</v>
      </c>
      <c r="CM38">
        <v>3.5116900000000002</v>
      </c>
      <c r="CN38">
        <v>1.771234</v>
      </c>
      <c r="CO38">
        <v>4.2938999999999998</v>
      </c>
      <c r="CP38">
        <v>4.2581249999999997</v>
      </c>
      <c r="CQ38">
        <v>1.9522930000000001</v>
      </c>
      <c r="CR38">
        <v>0.83574999999999999</v>
      </c>
      <c r="CS38">
        <v>1.3710979999999999</v>
      </c>
      <c r="CT38">
        <v>4.2252549999999998</v>
      </c>
      <c r="CU38">
        <v>1.4410750000000001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90.915023000000005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365.720775</v>
      </c>
      <c r="L39">
        <v>353.93454700000001</v>
      </c>
      <c r="M39">
        <v>95.888554999999997</v>
      </c>
      <c r="N39">
        <v>122.43</v>
      </c>
      <c r="O39">
        <v>128.45009999999999</v>
      </c>
      <c r="P39">
        <v>147.21</v>
      </c>
      <c r="Q39">
        <v>8.1826000000000008</v>
      </c>
      <c r="R39">
        <v>30.3597</v>
      </c>
      <c r="S39">
        <v>11.2896</v>
      </c>
      <c r="T39">
        <v>0.93442700000000001</v>
      </c>
      <c r="U39">
        <v>348.97500000000002</v>
      </c>
      <c r="V39">
        <v>10.991400000000001</v>
      </c>
      <c r="W39">
        <v>30.785599999999999</v>
      </c>
      <c r="X39">
        <v>97.729200000000006</v>
      </c>
      <c r="Y39">
        <v>0</v>
      </c>
      <c r="Z39">
        <v>6.5537999999999998</v>
      </c>
      <c r="AA39">
        <v>14.04936</v>
      </c>
      <c r="AB39">
        <v>46.424171999999999</v>
      </c>
      <c r="AC39">
        <v>22.332419999999999</v>
      </c>
      <c r="AD39">
        <v>0</v>
      </c>
      <c r="AE39">
        <v>37.951186</v>
      </c>
      <c r="AF39">
        <v>0</v>
      </c>
      <c r="AG39">
        <v>47.120925</v>
      </c>
      <c r="AH39">
        <v>0</v>
      </c>
      <c r="AI39">
        <v>0</v>
      </c>
      <c r="AJ39">
        <v>0</v>
      </c>
      <c r="AK39">
        <v>64.950986999999998</v>
      </c>
      <c r="AL39">
        <v>24.402000000000001</v>
      </c>
      <c r="AM39">
        <v>18.108732</v>
      </c>
      <c r="AN39">
        <v>1.0747679999999999</v>
      </c>
      <c r="AO39">
        <v>0</v>
      </c>
      <c r="AP39">
        <v>6.1487999999999996</v>
      </c>
      <c r="AQ39">
        <v>40.038091999999999</v>
      </c>
      <c r="AR39">
        <v>52.991999999999997</v>
      </c>
      <c r="AS39">
        <v>36.506751000000001</v>
      </c>
      <c r="AT39">
        <v>12.52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89.54467200000002</v>
      </c>
      <c r="BA39">
        <f t="shared" si="1"/>
        <v>2273.6001689999998</v>
      </c>
      <c r="BB39">
        <v>36</v>
      </c>
      <c r="BD39">
        <v>5.94</v>
      </c>
      <c r="BE39">
        <v>1.95</v>
      </c>
      <c r="BF39">
        <v>3.03</v>
      </c>
      <c r="BG39">
        <v>1.85</v>
      </c>
      <c r="BH39">
        <v>9.34</v>
      </c>
      <c r="BI39">
        <v>0.95</v>
      </c>
      <c r="BJ39">
        <v>0.95</v>
      </c>
      <c r="BK39">
        <v>1.85</v>
      </c>
      <c r="BL39">
        <v>1.8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1.61</v>
      </c>
      <c r="BT39">
        <v>2.9693329999999998</v>
      </c>
      <c r="BU39">
        <v>1.341844</v>
      </c>
      <c r="BV39">
        <v>2.3629880000000001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3.43512</v>
      </c>
      <c r="CK39">
        <v>1.870228</v>
      </c>
      <c r="CL39">
        <v>1.938104</v>
      </c>
      <c r="CM39">
        <v>3.5116900000000002</v>
      </c>
      <c r="CN39">
        <v>1.771234</v>
      </c>
      <c r="CO39">
        <v>4.2938999999999998</v>
      </c>
      <c r="CP39">
        <v>4.2581249999999997</v>
      </c>
      <c r="CQ39">
        <v>1.9522930000000001</v>
      </c>
      <c r="CR39">
        <v>0.83574999999999999</v>
      </c>
      <c r="CS39">
        <v>1.3710979999999999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89.54467200000002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365.720775</v>
      </c>
      <c r="L40">
        <v>353.93454700000001</v>
      </c>
      <c r="M40">
        <v>95.888554999999997</v>
      </c>
      <c r="N40">
        <v>122.43</v>
      </c>
      <c r="O40">
        <v>128.45009999999999</v>
      </c>
      <c r="P40">
        <v>147.21</v>
      </c>
      <c r="Q40">
        <v>8.1826000000000008</v>
      </c>
      <c r="R40">
        <v>30.3597</v>
      </c>
      <c r="S40">
        <v>11.2896</v>
      </c>
      <c r="T40">
        <v>0.93442700000000001</v>
      </c>
      <c r="U40">
        <v>348.97500000000002</v>
      </c>
      <c r="V40">
        <v>10.991400000000001</v>
      </c>
      <c r="W40">
        <v>30.785599999999999</v>
      </c>
      <c r="X40">
        <v>97.729200000000006</v>
      </c>
      <c r="Y40">
        <v>0</v>
      </c>
      <c r="Z40">
        <v>6.5537999999999998</v>
      </c>
      <c r="AA40">
        <v>0</v>
      </c>
      <c r="AB40">
        <v>30.855471999999999</v>
      </c>
      <c r="AC40">
        <v>22.332419999999999</v>
      </c>
      <c r="AD40">
        <v>0</v>
      </c>
      <c r="AE40">
        <v>37.951186</v>
      </c>
      <c r="AF40">
        <v>0</v>
      </c>
      <c r="AG40">
        <v>47.120925</v>
      </c>
      <c r="AH40">
        <v>0</v>
      </c>
      <c r="AI40">
        <v>0</v>
      </c>
      <c r="AJ40">
        <v>0</v>
      </c>
      <c r="AK40">
        <v>64.950986999999998</v>
      </c>
      <c r="AL40">
        <v>24.402000000000001</v>
      </c>
      <c r="AM40">
        <v>18.108732</v>
      </c>
      <c r="AN40">
        <v>1.0747679999999999</v>
      </c>
      <c r="AO40">
        <v>0</v>
      </c>
      <c r="AP40">
        <v>6.1487999999999996</v>
      </c>
      <c r="AQ40">
        <v>40.038091999999999</v>
      </c>
      <c r="AR40">
        <v>47.472000000000001</v>
      </c>
      <c r="AS40">
        <v>36.506751000000001</v>
      </c>
      <c r="AT40">
        <v>12.52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89.544736999999998</v>
      </c>
      <c r="BA40">
        <f t="shared" si="1"/>
        <v>2238.4621739999998</v>
      </c>
      <c r="BB40">
        <v>37</v>
      </c>
      <c r="BD40">
        <v>5.94</v>
      </c>
      <c r="BE40">
        <v>1.95</v>
      </c>
      <c r="BF40">
        <v>3.03</v>
      </c>
      <c r="BG40">
        <v>1.85</v>
      </c>
      <c r="BH40">
        <v>9.34</v>
      </c>
      <c r="BI40">
        <v>0.95</v>
      </c>
      <c r="BJ40">
        <v>0.95</v>
      </c>
      <c r="BK40">
        <v>1.85</v>
      </c>
      <c r="BL40">
        <v>1.8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1.61</v>
      </c>
      <c r="BT40">
        <v>2.9693329999999998</v>
      </c>
      <c r="BU40">
        <v>1.341844</v>
      </c>
      <c r="BV40">
        <v>2.3630529999999998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3.43512</v>
      </c>
      <c r="CK40">
        <v>1.870228</v>
      </c>
      <c r="CL40">
        <v>1.938104</v>
      </c>
      <c r="CM40">
        <v>3.5116900000000002</v>
      </c>
      <c r="CN40">
        <v>1.771234</v>
      </c>
      <c r="CO40">
        <v>4.2938999999999998</v>
      </c>
      <c r="CP40">
        <v>4.2581249999999997</v>
      </c>
      <c r="CQ40">
        <v>1.9522930000000001</v>
      </c>
      <c r="CR40">
        <v>0.83574999999999999</v>
      </c>
      <c r="CS40">
        <v>1.3710979999999999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89.544736999999998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376.47599600000001</v>
      </c>
      <c r="L41">
        <v>353.93454700000001</v>
      </c>
      <c r="M41">
        <v>95.888554999999997</v>
      </c>
      <c r="N41">
        <v>122.43</v>
      </c>
      <c r="O41">
        <v>128.45009999999999</v>
      </c>
      <c r="P41">
        <v>147.21</v>
      </c>
      <c r="Q41">
        <v>8.1826000000000008</v>
      </c>
      <c r="R41">
        <v>30.3597</v>
      </c>
      <c r="S41">
        <v>11.2896</v>
      </c>
      <c r="T41">
        <v>0.93442700000000001</v>
      </c>
      <c r="U41">
        <v>348.97500000000002</v>
      </c>
      <c r="V41">
        <v>10.991400000000001</v>
      </c>
      <c r="W41">
        <v>28.828399999999998</v>
      </c>
      <c r="X41">
        <v>97.729200000000006</v>
      </c>
      <c r="Y41">
        <v>0</v>
      </c>
      <c r="Z41">
        <v>6.5537999999999998</v>
      </c>
      <c r="AA41">
        <v>0</v>
      </c>
      <c r="AB41">
        <v>30.855471999999999</v>
      </c>
      <c r="AC41">
        <v>11.155201999999999</v>
      </c>
      <c r="AD41">
        <v>0</v>
      </c>
      <c r="AE41">
        <v>37.951186</v>
      </c>
      <c r="AF41">
        <v>0</v>
      </c>
      <c r="AG41">
        <v>47.120925</v>
      </c>
      <c r="AH41">
        <v>0</v>
      </c>
      <c r="AI41">
        <v>0</v>
      </c>
      <c r="AJ41">
        <v>0</v>
      </c>
      <c r="AK41">
        <v>64.950986999999998</v>
      </c>
      <c r="AL41">
        <v>24.402000000000001</v>
      </c>
      <c r="AM41">
        <v>18.108732</v>
      </c>
      <c r="AN41">
        <v>1.0747679999999999</v>
      </c>
      <c r="AO41">
        <v>0</v>
      </c>
      <c r="AP41">
        <v>0</v>
      </c>
      <c r="AQ41">
        <v>40.038091999999999</v>
      </c>
      <c r="AR41">
        <v>48.576000000000001</v>
      </c>
      <c r="AS41">
        <v>36.506751000000001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89.544736999999998</v>
      </c>
      <c r="BA41">
        <f t="shared" si="1"/>
        <v>2233.5181769999999</v>
      </c>
      <c r="BB41">
        <v>38</v>
      </c>
      <c r="BD41">
        <v>5.94</v>
      </c>
      <c r="BE41">
        <v>1.95</v>
      </c>
      <c r="BF41">
        <v>3.03</v>
      </c>
      <c r="BG41">
        <v>1.85</v>
      </c>
      <c r="BH41">
        <v>9.34</v>
      </c>
      <c r="BI41">
        <v>0.95</v>
      </c>
      <c r="BJ41">
        <v>0.95</v>
      </c>
      <c r="BK41">
        <v>1.85</v>
      </c>
      <c r="BL41">
        <v>1.8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1.61</v>
      </c>
      <c r="BT41">
        <v>2.9693329999999998</v>
      </c>
      <c r="BU41">
        <v>1.341844</v>
      </c>
      <c r="BV41">
        <v>2.3630529999999998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3.43512</v>
      </c>
      <c r="CK41">
        <v>1.870228</v>
      </c>
      <c r="CL41">
        <v>1.938104</v>
      </c>
      <c r="CM41">
        <v>3.5116900000000002</v>
      </c>
      <c r="CN41">
        <v>1.771234</v>
      </c>
      <c r="CO41">
        <v>4.2938999999999998</v>
      </c>
      <c r="CP41">
        <v>4.2581249999999997</v>
      </c>
      <c r="CQ41">
        <v>1.9522930000000001</v>
      </c>
      <c r="CR41">
        <v>0.83574999999999999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89.544736999999998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376.47599600000001</v>
      </c>
      <c r="L42">
        <v>353.93454700000001</v>
      </c>
      <c r="M42">
        <v>95.888554999999997</v>
      </c>
      <c r="N42">
        <v>122.43</v>
      </c>
      <c r="O42">
        <v>128.45009999999999</v>
      </c>
      <c r="P42">
        <v>147.21</v>
      </c>
      <c r="Q42">
        <v>8.1826000000000008</v>
      </c>
      <c r="R42">
        <v>21.352399999999999</v>
      </c>
      <c r="S42">
        <v>11.2896</v>
      </c>
      <c r="T42">
        <v>0.93442700000000001</v>
      </c>
      <c r="U42">
        <v>348.97500000000002</v>
      </c>
      <c r="V42">
        <v>6.6195000000000004</v>
      </c>
      <c r="W42">
        <v>19.7925</v>
      </c>
      <c r="X42">
        <v>82.548692000000003</v>
      </c>
      <c r="Y42">
        <v>0</v>
      </c>
      <c r="Z42">
        <v>6.5537999999999998</v>
      </c>
      <c r="AA42">
        <v>0</v>
      </c>
      <c r="AB42">
        <v>15.349422000000001</v>
      </c>
      <c r="AC42">
        <v>11.155201999999999</v>
      </c>
      <c r="AD42">
        <v>0</v>
      </c>
      <c r="AE42">
        <v>18.910588000000001</v>
      </c>
      <c r="AF42">
        <v>0</v>
      </c>
      <c r="AG42">
        <v>47.120925</v>
      </c>
      <c r="AH42">
        <v>0</v>
      </c>
      <c r="AI42">
        <v>0</v>
      </c>
      <c r="AJ42">
        <v>0</v>
      </c>
      <c r="AK42">
        <v>64.950986999999998</v>
      </c>
      <c r="AL42">
        <v>24.402000000000001</v>
      </c>
      <c r="AM42">
        <v>18.108732</v>
      </c>
      <c r="AN42">
        <v>1.0747679999999999</v>
      </c>
      <c r="AO42">
        <v>0</v>
      </c>
      <c r="AP42">
        <v>0</v>
      </c>
      <c r="AQ42">
        <v>40.038091999999999</v>
      </c>
      <c r="AR42">
        <v>48.576000000000001</v>
      </c>
      <c r="AS42">
        <v>36.506751000000001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89.574736999999999</v>
      </c>
      <c r="BA42">
        <f t="shared" si="1"/>
        <v>2161.405921</v>
      </c>
      <c r="BB42">
        <v>39</v>
      </c>
      <c r="BD42">
        <v>5.94</v>
      </c>
      <c r="BE42">
        <v>1.95</v>
      </c>
      <c r="BF42">
        <v>3.03</v>
      </c>
      <c r="BG42">
        <v>1.85</v>
      </c>
      <c r="BH42">
        <v>9.34</v>
      </c>
      <c r="BI42">
        <v>0.97</v>
      </c>
      <c r="BJ42">
        <v>0.96</v>
      </c>
      <c r="BK42">
        <v>1.85</v>
      </c>
      <c r="BL42">
        <v>1.8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1.61</v>
      </c>
      <c r="BT42">
        <v>2.9693329999999998</v>
      </c>
      <c r="BU42">
        <v>1.341844</v>
      </c>
      <c r="BV42">
        <v>2.3630529999999998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3.43512</v>
      </c>
      <c r="CK42">
        <v>1.870228</v>
      </c>
      <c r="CL42">
        <v>1.938104</v>
      </c>
      <c r="CM42">
        <v>3.5116900000000002</v>
      </c>
      <c r="CN42">
        <v>1.771234</v>
      </c>
      <c r="CO42">
        <v>4.2938999999999998</v>
      </c>
      <c r="CP42">
        <v>4.2581249999999997</v>
      </c>
      <c r="CQ42">
        <v>1.9522930000000001</v>
      </c>
      <c r="CR42">
        <v>0.83574999999999999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89.574736999999999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376.89916299999999</v>
      </c>
      <c r="L43">
        <v>353.93454700000001</v>
      </c>
      <c r="M43">
        <v>95.888554999999997</v>
      </c>
      <c r="N43">
        <v>122.43</v>
      </c>
      <c r="O43">
        <v>128.45009999999999</v>
      </c>
      <c r="P43">
        <v>147.21</v>
      </c>
      <c r="Q43">
        <v>9.4975939999999994</v>
      </c>
      <c r="R43">
        <v>21.352399999999999</v>
      </c>
      <c r="S43">
        <v>11.2896</v>
      </c>
      <c r="T43">
        <v>0.94209299999999996</v>
      </c>
      <c r="U43">
        <v>348.97500000000002</v>
      </c>
      <c r="V43">
        <v>6.6195000000000004</v>
      </c>
      <c r="W43">
        <v>19.7925</v>
      </c>
      <c r="X43">
        <v>67.470100000000002</v>
      </c>
      <c r="Y43">
        <v>0</v>
      </c>
      <c r="Z43">
        <v>13.1076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47.120925</v>
      </c>
      <c r="AH43">
        <v>0</v>
      </c>
      <c r="AI43">
        <v>0</v>
      </c>
      <c r="AJ43">
        <v>0</v>
      </c>
      <c r="AK43">
        <v>64.950986999999998</v>
      </c>
      <c r="AL43">
        <v>24.402000000000001</v>
      </c>
      <c r="AM43">
        <v>18.108732</v>
      </c>
      <c r="AN43">
        <v>1.0747679999999999</v>
      </c>
      <c r="AO43">
        <v>0</v>
      </c>
      <c r="AP43">
        <v>0</v>
      </c>
      <c r="AQ43">
        <v>26.692062</v>
      </c>
      <c r="AR43">
        <v>47.472000000000001</v>
      </c>
      <c r="AS43">
        <v>36.506751000000001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89.594737000000009</v>
      </c>
      <c r="BA43">
        <f t="shared" si="1"/>
        <v>2110.131136</v>
      </c>
      <c r="BB43">
        <v>40</v>
      </c>
      <c r="BD43">
        <v>5.94</v>
      </c>
      <c r="BE43">
        <v>1.95</v>
      </c>
      <c r="BF43">
        <v>3.03</v>
      </c>
      <c r="BG43">
        <v>1.85</v>
      </c>
      <c r="BH43">
        <v>9.34</v>
      </c>
      <c r="BI43">
        <v>0.97</v>
      </c>
      <c r="BJ43">
        <v>0.96</v>
      </c>
      <c r="BK43">
        <v>1.87</v>
      </c>
      <c r="BL43">
        <v>1.8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1.61</v>
      </c>
      <c r="BT43">
        <v>2.9693329999999998</v>
      </c>
      <c r="BU43">
        <v>1.341844</v>
      </c>
      <c r="BV43">
        <v>2.3630529999999998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3.43512</v>
      </c>
      <c r="CK43">
        <v>1.870228</v>
      </c>
      <c r="CL43">
        <v>1.938104</v>
      </c>
      <c r="CM43">
        <v>3.5116900000000002</v>
      </c>
      <c r="CN43">
        <v>1.771234</v>
      </c>
      <c r="CO43">
        <v>4.2938999999999998</v>
      </c>
      <c r="CP43">
        <v>4.2581249999999997</v>
      </c>
      <c r="CQ43">
        <v>1.9522930000000001</v>
      </c>
      <c r="CR43">
        <v>0.83574999999999999</v>
      </c>
      <c r="CS43">
        <v>1.3710979999999999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89.594737000000009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376.89916299999999</v>
      </c>
      <c r="L44">
        <v>353.93454700000001</v>
      </c>
      <c r="M44">
        <v>95.888554999999997</v>
      </c>
      <c r="N44">
        <v>122.43</v>
      </c>
      <c r="O44">
        <v>128.45009999999999</v>
      </c>
      <c r="P44">
        <v>147.21</v>
      </c>
      <c r="Q44">
        <v>8.4708439999999996</v>
      </c>
      <c r="R44">
        <v>21.352399999999999</v>
      </c>
      <c r="S44">
        <v>11.2896</v>
      </c>
      <c r="T44">
        <v>0.94209299999999996</v>
      </c>
      <c r="U44">
        <v>348.97500000000002</v>
      </c>
      <c r="V44">
        <v>6.6195000000000004</v>
      </c>
      <c r="W44">
        <v>19.7925</v>
      </c>
      <c r="X44">
        <v>67.470100000000002</v>
      </c>
      <c r="Y44">
        <v>0</v>
      </c>
      <c r="Z44">
        <v>13.1076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47.120925</v>
      </c>
      <c r="AH44">
        <v>0</v>
      </c>
      <c r="AI44">
        <v>0</v>
      </c>
      <c r="AJ44">
        <v>0</v>
      </c>
      <c r="AK44">
        <v>64.950986999999998</v>
      </c>
      <c r="AL44">
        <v>24.402000000000001</v>
      </c>
      <c r="AM44">
        <v>18.108732</v>
      </c>
      <c r="AN44">
        <v>1.0747679999999999</v>
      </c>
      <c r="AO44">
        <v>0</v>
      </c>
      <c r="AP44">
        <v>0</v>
      </c>
      <c r="AQ44">
        <v>26.692062</v>
      </c>
      <c r="AR44">
        <v>47.472000000000001</v>
      </c>
      <c r="AS44">
        <v>36.506751000000001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89.684737000000013</v>
      </c>
      <c r="BA44">
        <f t="shared" si="1"/>
        <v>2109.1943859999997</v>
      </c>
      <c r="BB44">
        <v>41</v>
      </c>
      <c r="BD44">
        <v>5.94</v>
      </c>
      <c r="BE44">
        <v>1.95</v>
      </c>
      <c r="BF44">
        <v>3.03</v>
      </c>
      <c r="BG44">
        <v>1.85</v>
      </c>
      <c r="BH44">
        <v>9.34</v>
      </c>
      <c r="BI44">
        <v>1.02</v>
      </c>
      <c r="BJ44">
        <v>0.99</v>
      </c>
      <c r="BK44">
        <v>1.88</v>
      </c>
      <c r="BL44">
        <v>1.8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1.61</v>
      </c>
      <c r="BT44">
        <v>2.9693329999999998</v>
      </c>
      <c r="BU44">
        <v>1.341844</v>
      </c>
      <c r="BV44">
        <v>2.3630529999999998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3.43512</v>
      </c>
      <c r="CK44">
        <v>1.870228</v>
      </c>
      <c r="CL44">
        <v>1.938104</v>
      </c>
      <c r="CM44">
        <v>3.5116900000000002</v>
      </c>
      <c r="CN44">
        <v>1.771234</v>
      </c>
      <c r="CO44">
        <v>4.2938999999999998</v>
      </c>
      <c r="CP44">
        <v>4.2581249999999997</v>
      </c>
      <c r="CQ44">
        <v>1.9522930000000001</v>
      </c>
      <c r="CR44">
        <v>0.83574999999999999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89.684737000000013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376.89916299999999</v>
      </c>
      <c r="L45">
        <v>353.93454700000001</v>
      </c>
      <c r="M45">
        <v>95.888554999999997</v>
      </c>
      <c r="N45">
        <v>122.43</v>
      </c>
      <c r="O45">
        <v>128.45009999999999</v>
      </c>
      <c r="P45">
        <v>147.21</v>
      </c>
      <c r="Q45">
        <v>8.1826000000000008</v>
      </c>
      <c r="R45">
        <v>15.383800000000001</v>
      </c>
      <c r="S45">
        <v>11.2896</v>
      </c>
      <c r="T45">
        <v>0.94209299999999996</v>
      </c>
      <c r="U45">
        <v>348.97500000000002</v>
      </c>
      <c r="V45">
        <v>6.6195000000000004</v>
      </c>
      <c r="W45">
        <v>19.7925</v>
      </c>
      <c r="X45">
        <v>67.470100000000002</v>
      </c>
      <c r="Y45">
        <v>0</v>
      </c>
      <c r="Z45">
        <v>13.1076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47.120925</v>
      </c>
      <c r="AH45">
        <v>0</v>
      </c>
      <c r="AI45">
        <v>0</v>
      </c>
      <c r="AJ45">
        <v>0</v>
      </c>
      <c r="AK45">
        <v>64.950986999999998</v>
      </c>
      <c r="AL45">
        <v>24.402000000000001</v>
      </c>
      <c r="AM45">
        <v>18.108732</v>
      </c>
      <c r="AN45">
        <v>1.0747679999999999</v>
      </c>
      <c r="AO45">
        <v>0</v>
      </c>
      <c r="AP45">
        <v>0.25619999999999998</v>
      </c>
      <c r="AQ45">
        <v>26.692062</v>
      </c>
      <c r="AR45">
        <v>47.472000000000001</v>
      </c>
      <c r="AS45">
        <v>36.506751000000001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89.684737000000013</v>
      </c>
      <c r="BA45">
        <f t="shared" si="1"/>
        <v>2103.1937420000004</v>
      </c>
      <c r="BB45">
        <v>42</v>
      </c>
      <c r="BD45">
        <v>5.94</v>
      </c>
      <c r="BE45">
        <v>1.95</v>
      </c>
      <c r="BF45">
        <v>3.03</v>
      </c>
      <c r="BG45">
        <v>1.85</v>
      </c>
      <c r="BH45">
        <v>9.34</v>
      </c>
      <c r="BI45">
        <v>1.02</v>
      </c>
      <c r="BJ45">
        <v>0.99</v>
      </c>
      <c r="BK45">
        <v>1.88</v>
      </c>
      <c r="BL45">
        <v>1.8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1.61</v>
      </c>
      <c r="BT45">
        <v>2.9693329999999998</v>
      </c>
      <c r="BU45">
        <v>1.341844</v>
      </c>
      <c r="BV45">
        <v>2.3630529999999998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3.43512</v>
      </c>
      <c r="CK45">
        <v>1.870228</v>
      </c>
      <c r="CL45">
        <v>1.938104</v>
      </c>
      <c r="CM45">
        <v>3.5116900000000002</v>
      </c>
      <c r="CN45">
        <v>1.771234</v>
      </c>
      <c r="CO45">
        <v>4.2938999999999998</v>
      </c>
      <c r="CP45">
        <v>4.2581249999999997</v>
      </c>
      <c r="CQ45">
        <v>1.9522930000000001</v>
      </c>
      <c r="CR45">
        <v>0.83574999999999999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89.684737000000013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376.89916299999999</v>
      </c>
      <c r="L46">
        <v>353.93454700000001</v>
      </c>
      <c r="M46">
        <v>95.888554999999997</v>
      </c>
      <c r="N46">
        <v>122.43</v>
      </c>
      <c r="O46">
        <v>128.45009999999999</v>
      </c>
      <c r="P46">
        <v>147.21</v>
      </c>
      <c r="Q46">
        <v>8.1826000000000008</v>
      </c>
      <c r="R46">
        <v>15.383800000000001</v>
      </c>
      <c r="S46">
        <v>11.2896</v>
      </c>
      <c r="T46">
        <v>0.94209299999999996</v>
      </c>
      <c r="U46">
        <v>348.97500000000002</v>
      </c>
      <c r="V46">
        <v>6.6195000000000004</v>
      </c>
      <c r="W46">
        <v>19.7925</v>
      </c>
      <c r="X46">
        <v>67.470100000000002</v>
      </c>
      <c r="Y46">
        <v>0</v>
      </c>
      <c r="Z46">
        <v>13.1076</v>
      </c>
      <c r="AA46">
        <v>0</v>
      </c>
      <c r="AB46">
        <v>15.349422000000001</v>
      </c>
      <c r="AC46">
        <v>0</v>
      </c>
      <c r="AD46">
        <v>0</v>
      </c>
      <c r="AE46">
        <v>0</v>
      </c>
      <c r="AF46">
        <v>0</v>
      </c>
      <c r="AG46">
        <v>47.120925</v>
      </c>
      <c r="AH46">
        <v>0</v>
      </c>
      <c r="AI46">
        <v>0</v>
      </c>
      <c r="AJ46">
        <v>0</v>
      </c>
      <c r="AK46">
        <v>64.950986999999998</v>
      </c>
      <c r="AL46">
        <v>24.402000000000001</v>
      </c>
      <c r="AM46">
        <v>18.108732</v>
      </c>
      <c r="AN46">
        <v>1.0747679999999999</v>
      </c>
      <c r="AO46">
        <v>0</v>
      </c>
      <c r="AP46">
        <v>0.25619999999999998</v>
      </c>
      <c r="AQ46">
        <v>26.692062</v>
      </c>
      <c r="AR46">
        <v>47.472000000000001</v>
      </c>
      <c r="AS46">
        <v>36.506751000000001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89.684737000000013</v>
      </c>
      <c r="BA46">
        <f t="shared" si="1"/>
        <v>2103.1937420000004</v>
      </c>
      <c r="BB46">
        <v>43</v>
      </c>
      <c r="BD46">
        <v>5.94</v>
      </c>
      <c r="BE46">
        <v>1.95</v>
      </c>
      <c r="BF46">
        <v>3.03</v>
      </c>
      <c r="BG46">
        <v>1.85</v>
      </c>
      <c r="BH46">
        <v>9.34</v>
      </c>
      <c r="BI46">
        <v>1.02</v>
      </c>
      <c r="BJ46">
        <v>0.99</v>
      </c>
      <c r="BK46">
        <v>1.88</v>
      </c>
      <c r="BL46">
        <v>1.8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1.61</v>
      </c>
      <c r="BT46">
        <v>2.9693329999999998</v>
      </c>
      <c r="BU46">
        <v>1.341844</v>
      </c>
      <c r="BV46">
        <v>2.3630529999999998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3.43512</v>
      </c>
      <c r="CK46">
        <v>1.870228</v>
      </c>
      <c r="CL46">
        <v>1.938104</v>
      </c>
      <c r="CM46">
        <v>3.5116900000000002</v>
      </c>
      <c r="CN46">
        <v>1.771234</v>
      </c>
      <c r="CO46">
        <v>4.2938999999999998</v>
      </c>
      <c r="CP46">
        <v>4.2581249999999997</v>
      </c>
      <c r="CQ46">
        <v>1.9522930000000001</v>
      </c>
      <c r="CR46">
        <v>0.83574999999999999</v>
      </c>
      <c r="CS46">
        <v>1.3710979999999999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89.684737000000013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376.88969600000001</v>
      </c>
      <c r="L47">
        <v>353.93454700000001</v>
      </c>
      <c r="M47">
        <v>95.888554999999997</v>
      </c>
      <c r="N47">
        <v>122.43</v>
      </c>
      <c r="O47">
        <v>128.45009999999999</v>
      </c>
      <c r="P47">
        <v>147.21</v>
      </c>
      <c r="Q47">
        <v>8.1826000000000008</v>
      </c>
      <c r="R47">
        <v>15.383800000000001</v>
      </c>
      <c r="S47">
        <v>11.2896</v>
      </c>
      <c r="T47">
        <v>1.1941839999999999</v>
      </c>
      <c r="U47">
        <v>348.97500000000002</v>
      </c>
      <c r="V47">
        <v>6.6195000000000004</v>
      </c>
      <c r="W47">
        <v>19.7925</v>
      </c>
      <c r="X47">
        <v>67.470100000000002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47.120925</v>
      </c>
      <c r="AH47">
        <v>0</v>
      </c>
      <c r="AI47">
        <v>0</v>
      </c>
      <c r="AJ47">
        <v>0</v>
      </c>
      <c r="AK47">
        <v>64.950986999999998</v>
      </c>
      <c r="AL47">
        <v>24.402000000000001</v>
      </c>
      <c r="AM47">
        <v>18.108732</v>
      </c>
      <c r="AN47">
        <v>1.0747679999999999</v>
      </c>
      <c r="AO47">
        <v>0</v>
      </c>
      <c r="AP47">
        <v>0.25619999999999998</v>
      </c>
      <c r="AQ47">
        <v>26.692062</v>
      </c>
      <c r="AR47">
        <v>47.472000000000001</v>
      </c>
      <c r="AS47">
        <v>36.506751000000001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89.684737000000013</v>
      </c>
      <c r="BA47">
        <f t="shared" si="1"/>
        <v>2088.0869440000001</v>
      </c>
      <c r="BB47">
        <v>44</v>
      </c>
      <c r="BD47">
        <v>5.94</v>
      </c>
      <c r="BE47">
        <v>1.95</v>
      </c>
      <c r="BF47">
        <v>3.03</v>
      </c>
      <c r="BG47">
        <v>1.85</v>
      </c>
      <c r="BH47">
        <v>9.34</v>
      </c>
      <c r="BI47">
        <v>1.02</v>
      </c>
      <c r="BJ47">
        <v>0.99</v>
      </c>
      <c r="BK47">
        <v>1.88</v>
      </c>
      <c r="BL47">
        <v>1.8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1.61</v>
      </c>
      <c r="BT47">
        <v>2.9693329999999998</v>
      </c>
      <c r="BU47">
        <v>1.341844</v>
      </c>
      <c r="BV47">
        <v>2.3630529999999998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3.43512</v>
      </c>
      <c r="CK47">
        <v>1.870228</v>
      </c>
      <c r="CL47">
        <v>1.938104</v>
      </c>
      <c r="CM47">
        <v>3.5116900000000002</v>
      </c>
      <c r="CN47">
        <v>1.771234</v>
      </c>
      <c r="CO47">
        <v>4.2938999999999998</v>
      </c>
      <c r="CP47">
        <v>4.2581249999999997</v>
      </c>
      <c r="CQ47">
        <v>1.9522930000000001</v>
      </c>
      <c r="CR47">
        <v>0.83574999999999999</v>
      </c>
      <c r="CS47">
        <v>1.3710979999999999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89.684737000000013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376.88969600000001</v>
      </c>
      <c r="L48">
        <v>353.93454700000001</v>
      </c>
      <c r="M48">
        <v>95.888554999999997</v>
      </c>
      <c r="N48">
        <v>122.43</v>
      </c>
      <c r="O48">
        <v>128.45009999999999</v>
      </c>
      <c r="P48">
        <v>147.21</v>
      </c>
      <c r="Q48">
        <v>8.1826000000000008</v>
      </c>
      <c r="R48">
        <v>15.383800000000001</v>
      </c>
      <c r="S48">
        <v>11.2896</v>
      </c>
      <c r="T48">
        <v>1.1941839999999999</v>
      </c>
      <c r="U48">
        <v>348.97500000000002</v>
      </c>
      <c r="V48">
        <v>6.6195000000000004</v>
      </c>
      <c r="W48">
        <v>19.7925</v>
      </c>
      <c r="X48">
        <v>67.470100000000002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47.120925</v>
      </c>
      <c r="AH48">
        <v>0</v>
      </c>
      <c r="AI48">
        <v>0</v>
      </c>
      <c r="AJ48">
        <v>0</v>
      </c>
      <c r="AK48">
        <v>64.950986999999998</v>
      </c>
      <c r="AL48">
        <v>24.402000000000001</v>
      </c>
      <c r="AM48">
        <v>18.108732</v>
      </c>
      <c r="AN48">
        <v>1.0747679999999999</v>
      </c>
      <c r="AO48">
        <v>0</v>
      </c>
      <c r="AP48">
        <v>0.25619999999999998</v>
      </c>
      <c r="AQ48">
        <v>26.692062</v>
      </c>
      <c r="AR48">
        <v>47.472000000000001</v>
      </c>
      <c r="AS48">
        <v>36.506751000000001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89.684737000000013</v>
      </c>
      <c r="BA48">
        <f t="shared" si="1"/>
        <v>2088.0869440000001</v>
      </c>
      <c r="BB48">
        <v>45</v>
      </c>
      <c r="BD48">
        <v>5.94</v>
      </c>
      <c r="BE48">
        <v>1.95</v>
      </c>
      <c r="BF48">
        <v>3.03</v>
      </c>
      <c r="BG48">
        <v>1.85</v>
      </c>
      <c r="BH48">
        <v>9.34</v>
      </c>
      <c r="BI48">
        <v>1.02</v>
      </c>
      <c r="BJ48">
        <v>0.99</v>
      </c>
      <c r="BK48">
        <v>1.88</v>
      </c>
      <c r="BL48">
        <v>1.8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1.61</v>
      </c>
      <c r="BT48">
        <v>2.9693329999999998</v>
      </c>
      <c r="BU48">
        <v>1.341844</v>
      </c>
      <c r="BV48">
        <v>2.3630529999999998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3.43512</v>
      </c>
      <c r="CK48">
        <v>1.870228</v>
      </c>
      <c r="CL48">
        <v>1.938104</v>
      </c>
      <c r="CM48">
        <v>3.5116900000000002</v>
      </c>
      <c r="CN48">
        <v>1.771234</v>
      </c>
      <c r="CO48">
        <v>4.2938999999999998</v>
      </c>
      <c r="CP48">
        <v>4.2581249999999997</v>
      </c>
      <c r="CQ48">
        <v>1.9522930000000001</v>
      </c>
      <c r="CR48">
        <v>0.83574999999999999</v>
      </c>
      <c r="CS48">
        <v>1.3710979999999999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89.684737000000013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377.50877400000002</v>
      </c>
      <c r="L49">
        <v>353.93454700000001</v>
      </c>
      <c r="M49">
        <v>95.888554999999997</v>
      </c>
      <c r="N49">
        <v>122.43</v>
      </c>
      <c r="O49">
        <v>128.45009999999999</v>
      </c>
      <c r="P49">
        <v>147.21</v>
      </c>
      <c r="Q49">
        <v>8.1826000000000008</v>
      </c>
      <c r="R49">
        <v>15.383800000000001</v>
      </c>
      <c r="S49">
        <v>11.2896</v>
      </c>
      <c r="T49">
        <v>1.2425660000000001</v>
      </c>
      <c r="U49">
        <v>348.97500000000002</v>
      </c>
      <c r="V49">
        <v>6.6195000000000004</v>
      </c>
      <c r="W49">
        <v>19.7925</v>
      </c>
      <c r="X49">
        <v>67.470100000000002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47.120925</v>
      </c>
      <c r="AH49">
        <v>0</v>
      </c>
      <c r="AI49">
        <v>0</v>
      </c>
      <c r="AJ49">
        <v>0</v>
      </c>
      <c r="AK49">
        <v>64.950986999999998</v>
      </c>
      <c r="AL49">
        <v>24.402000000000001</v>
      </c>
      <c r="AM49">
        <v>18.108732</v>
      </c>
      <c r="AN49">
        <v>1.0747679999999999</v>
      </c>
      <c r="AO49">
        <v>0</v>
      </c>
      <c r="AP49">
        <v>0.25619999999999998</v>
      </c>
      <c r="AQ49">
        <v>26.692062</v>
      </c>
      <c r="AR49">
        <v>47.472000000000001</v>
      </c>
      <c r="AS49">
        <v>36.506751000000001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89.684737000000013</v>
      </c>
      <c r="BA49">
        <f t="shared" si="1"/>
        <v>2088.7544039999998</v>
      </c>
      <c r="BB49">
        <v>46</v>
      </c>
      <c r="BD49">
        <v>5.94</v>
      </c>
      <c r="BE49">
        <v>1.95</v>
      </c>
      <c r="BF49">
        <v>3.03</v>
      </c>
      <c r="BG49">
        <v>1.85</v>
      </c>
      <c r="BH49">
        <v>9.34</v>
      </c>
      <c r="BI49">
        <v>1.02</v>
      </c>
      <c r="BJ49">
        <v>0.99</v>
      </c>
      <c r="BK49">
        <v>1.88</v>
      </c>
      <c r="BL49">
        <v>1.8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1.61</v>
      </c>
      <c r="BT49">
        <v>2.9693329999999998</v>
      </c>
      <c r="BU49">
        <v>1.341844</v>
      </c>
      <c r="BV49">
        <v>2.3630529999999998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3.43512</v>
      </c>
      <c r="CK49">
        <v>1.870228</v>
      </c>
      <c r="CL49">
        <v>1.938104</v>
      </c>
      <c r="CM49">
        <v>3.5116900000000002</v>
      </c>
      <c r="CN49">
        <v>1.771234</v>
      </c>
      <c r="CO49">
        <v>4.2938999999999998</v>
      </c>
      <c r="CP49">
        <v>4.2581249999999997</v>
      </c>
      <c r="CQ49">
        <v>1.9522930000000001</v>
      </c>
      <c r="CR49">
        <v>0.83574999999999999</v>
      </c>
      <c r="CS49">
        <v>1.3710979999999999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89.684737000000013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377.50877400000002</v>
      </c>
      <c r="L50">
        <v>353.93454700000001</v>
      </c>
      <c r="M50">
        <v>95.888554999999997</v>
      </c>
      <c r="N50">
        <v>122.43</v>
      </c>
      <c r="O50">
        <v>128.45009999999999</v>
      </c>
      <c r="P50">
        <v>147.21</v>
      </c>
      <c r="Q50">
        <v>8.1826000000000008</v>
      </c>
      <c r="R50">
        <v>15.383800000000001</v>
      </c>
      <c r="S50">
        <v>11.2896</v>
      </c>
      <c r="T50">
        <v>1.2425660000000001</v>
      </c>
      <c r="U50">
        <v>348.97500000000002</v>
      </c>
      <c r="V50">
        <v>6.6195000000000004</v>
      </c>
      <c r="W50">
        <v>19.7925</v>
      </c>
      <c r="X50">
        <v>67.470100000000002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47.120925</v>
      </c>
      <c r="AH50">
        <v>0</v>
      </c>
      <c r="AI50">
        <v>0</v>
      </c>
      <c r="AJ50">
        <v>0</v>
      </c>
      <c r="AK50">
        <v>64.950986999999998</v>
      </c>
      <c r="AL50">
        <v>24.402000000000001</v>
      </c>
      <c r="AM50">
        <v>18.108732</v>
      </c>
      <c r="AN50">
        <v>1.0747679999999999</v>
      </c>
      <c r="AO50">
        <v>0</v>
      </c>
      <c r="AP50">
        <v>0.25619999999999998</v>
      </c>
      <c r="AQ50">
        <v>26.692062</v>
      </c>
      <c r="AR50">
        <v>47.472000000000001</v>
      </c>
      <c r="AS50">
        <v>36.506751000000001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89.684737000000013</v>
      </c>
      <c r="BA50">
        <f t="shared" si="1"/>
        <v>2088.7544039999998</v>
      </c>
      <c r="BB50">
        <v>47</v>
      </c>
      <c r="BD50">
        <v>5.94</v>
      </c>
      <c r="BE50">
        <v>1.95</v>
      </c>
      <c r="BF50">
        <v>3.03</v>
      </c>
      <c r="BG50">
        <v>1.85</v>
      </c>
      <c r="BH50">
        <v>9.34</v>
      </c>
      <c r="BI50">
        <v>1.02</v>
      </c>
      <c r="BJ50">
        <v>0.99</v>
      </c>
      <c r="BK50">
        <v>1.88</v>
      </c>
      <c r="BL50">
        <v>1.8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1.61</v>
      </c>
      <c r="BT50">
        <v>2.9693329999999998</v>
      </c>
      <c r="BU50">
        <v>1.341844</v>
      </c>
      <c r="BV50">
        <v>2.3630529999999998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3.43512</v>
      </c>
      <c r="CK50">
        <v>1.870228</v>
      </c>
      <c r="CL50">
        <v>1.938104</v>
      </c>
      <c r="CM50">
        <v>3.5116900000000002</v>
      </c>
      <c r="CN50">
        <v>1.771234</v>
      </c>
      <c r="CO50">
        <v>4.2938999999999998</v>
      </c>
      <c r="CP50">
        <v>4.2581249999999997</v>
      </c>
      <c r="CQ50">
        <v>1.9522930000000001</v>
      </c>
      <c r="CR50">
        <v>0.83574999999999999</v>
      </c>
      <c r="CS50">
        <v>1.3710979999999999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89.684737000000013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377.47191400000003</v>
      </c>
      <c r="L51">
        <v>353.93454700000001</v>
      </c>
      <c r="M51">
        <v>95.888554999999997</v>
      </c>
      <c r="N51">
        <v>122.43</v>
      </c>
      <c r="O51">
        <v>128.45009999999999</v>
      </c>
      <c r="P51">
        <v>147.21</v>
      </c>
      <c r="Q51">
        <v>8.1826000000000008</v>
      </c>
      <c r="R51">
        <v>15.383800000000001</v>
      </c>
      <c r="S51">
        <v>14.566022</v>
      </c>
      <c r="T51">
        <v>1.1941839999999999</v>
      </c>
      <c r="U51">
        <v>348.97500000000002</v>
      </c>
      <c r="V51">
        <v>6.6195000000000004</v>
      </c>
      <c r="W51">
        <v>19.7925</v>
      </c>
      <c r="X51">
        <v>67.470100000000002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47.120925</v>
      </c>
      <c r="AH51">
        <v>0</v>
      </c>
      <c r="AI51">
        <v>0</v>
      </c>
      <c r="AJ51">
        <v>0</v>
      </c>
      <c r="AK51">
        <v>64.950986999999998</v>
      </c>
      <c r="AL51">
        <v>24.402000000000001</v>
      </c>
      <c r="AM51">
        <v>18.108732</v>
      </c>
      <c r="AN51">
        <v>1.0747679999999999</v>
      </c>
      <c r="AO51">
        <v>0</v>
      </c>
      <c r="AP51">
        <v>0.25619999999999998</v>
      </c>
      <c r="AQ51">
        <v>26.692062</v>
      </c>
      <c r="AR51">
        <v>47.472000000000001</v>
      </c>
      <c r="AS51">
        <v>36.506751000000001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89.695527999999996</v>
      </c>
      <c r="BA51">
        <f t="shared" si="1"/>
        <v>2091.9563750000002</v>
      </c>
      <c r="BB51">
        <v>48</v>
      </c>
      <c r="BD51">
        <v>5.94</v>
      </c>
      <c r="BE51">
        <v>1.95</v>
      </c>
      <c r="BF51">
        <v>3.03</v>
      </c>
      <c r="BG51">
        <v>1.85</v>
      </c>
      <c r="BH51">
        <v>9.34</v>
      </c>
      <c r="BI51">
        <v>1.02</v>
      </c>
      <c r="BJ51">
        <v>0.99</v>
      </c>
      <c r="BK51">
        <v>1.88</v>
      </c>
      <c r="BL51">
        <v>1.8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1.61</v>
      </c>
      <c r="BT51">
        <v>2.9693329999999998</v>
      </c>
      <c r="BU51">
        <v>1.341844</v>
      </c>
      <c r="BV51">
        <v>2.3738440000000001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3.43512</v>
      </c>
      <c r="CK51">
        <v>1.870228</v>
      </c>
      <c r="CL51">
        <v>1.938104</v>
      </c>
      <c r="CM51">
        <v>3.5116900000000002</v>
      </c>
      <c r="CN51">
        <v>1.771234</v>
      </c>
      <c r="CO51">
        <v>4.2938999999999998</v>
      </c>
      <c r="CP51">
        <v>4.2581249999999997</v>
      </c>
      <c r="CQ51">
        <v>1.9522930000000001</v>
      </c>
      <c r="CR51">
        <v>0.83574999999999999</v>
      </c>
      <c r="CS51">
        <v>1.3710979999999999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89.695527999999996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377.47191400000003</v>
      </c>
      <c r="L52">
        <v>353.93454700000001</v>
      </c>
      <c r="M52">
        <v>95.888554999999997</v>
      </c>
      <c r="N52">
        <v>122.43</v>
      </c>
      <c r="O52">
        <v>128.45009999999999</v>
      </c>
      <c r="P52">
        <v>147.21</v>
      </c>
      <c r="Q52">
        <v>11.551095</v>
      </c>
      <c r="R52">
        <v>15.383800000000001</v>
      </c>
      <c r="S52">
        <v>14.566022</v>
      </c>
      <c r="T52">
        <v>1.1941839999999999</v>
      </c>
      <c r="U52">
        <v>348.97500000000002</v>
      </c>
      <c r="V52">
        <v>6.6195000000000004</v>
      </c>
      <c r="W52">
        <v>19.7925</v>
      </c>
      <c r="X52">
        <v>67.470100000000002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47.120925</v>
      </c>
      <c r="AH52">
        <v>0</v>
      </c>
      <c r="AI52">
        <v>0</v>
      </c>
      <c r="AJ52">
        <v>0</v>
      </c>
      <c r="AK52">
        <v>64.950986999999998</v>
      </c>
      <c r="AL52">
        <v>24.402000000000001</v>
      </c>
      <c r="AM52">
        <v>18.108732</v>
      </c>
      <c r="AN52">
        <v>1.0747679999999999</v>
      </c>
      <c r="AO52">
        <v>0</v>
      </c>
      <c r="AP52">
        <v>0.25619999999999998</v>
      </c>
      <c r="AQ52">
        <v>26.692062</v>
      </c>
      <c r="AR52">
        <v>47.472000000000001</v>
      </c>
      <c r="AS52">
        <v>36.506751000000001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89.695527999999996</v>
      </c>
      <c r="BA52">
        <f t="shared" si="1"/>
        <v>2095.3248699999999</v>
      </c>
      <c r="BB52">
        <v>49</v>
      </c>
      <c r="BD52">
        <v>5.94</v>
      </c>
      <c r="BE52">
        <v>1.95</v>
      </c>
      <c r="BF52">
        <v>3.03</v>
      </c>
      <c r="BG52">
        <v>1.85</v>
      </c>
      <c r="BH52">
        <v>9.34</v>
      </c>
      <c r="BI52">
        <v>1.02</v>
      </c>
      <c r="BJ52">
        <v>0.99</v>
      </c>
      <c r="BK52">
        <v>1.88</v>
      </c>
      <c r="BL52">
        <v>1.8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1.61</v>
      </c>
      <c r="BT52">
        <v>2.9693329999999998</v>
      </c>
      <c r="BU52">
        <v>1.341844</v>
      </c>
      <c r="BV52">
        <v>2.3738440000000001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3.43512</v>
      </c>
      <c r="CK52">
        <v>1.870228</v>
      </c>
      <c r="CL52">
        <v>1.938104</v>
      </c>
      <c r="CM52">
        <v>3.5116900000000002</v>
      </c>
      <c r="CN52">
        <v>1.771234</v>
      </c>
      <c r="CO52">
        <v>4.2938999999999998</v>
      </c>
      <c r="CP52">
        <v>4.2581249999999997</v>
      </c>
      <c r="CQ52">
        <v>1.9522930000000001</v>
      </c>
      <c r="CR52">
        <v>0.83574999999999999</v>
      </c>
      <c r="CS52">
        <v>1.3710979999999999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89.695527999999996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377.47191400000003</v>
      </c>
      <c r="L53">
        <v>353.93454700000001</v>
      </c>
      <c r="M53">
        <v>95.888554999999997</v>
      </c>
      <c r="N53">
        <v>122.43</v>
      </c>
      <c r="O53">
        <v>128.45009999999999</v>
      </c>
      <c r="P53">
        <v>147.21</v>
      </c>
      <c r="Q53">
        <v>11.033060000000001</v>
      </c>
      <c r="R53">
        <v>15.383800000000001</v>
      </c>
      <c r="S53">
        <v>14.566022</v>
      </c>
      <c r="T53">
        <v>1.1941839999999999</v>
      </c>
      <c r="U53">
        <v>348.97500000000002</v>
      </c>
      <c r="V53">
        <v>6.6195000000000004</v>
      </c>
      <c r="W53">
        <v>20.785599999999999</v>
      </c>
      <c r="X53">
        <v>67.470100000000002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47.120925</v>
      </c>
      <c r="AH53">
        <v>0</v>
      </c>
      <c r="AI53">
        <v>0</v>
      </c>
      <c r="AJ53">
        <v>0</v>
      </c>
      <c r="AK53">
        <v>64.950986999999998</v>
      </c>
      <c r="AL53">
        <v>12.782</v>
      </c>
      <c r="AM53">
        <v>18.108732</v>
      </c>
      <c r="AN53">
        <v>1.0747679999999999</v>
      </c>
      <c r="AO53">
        <v>0</v>
      </c>
      <c r="AP53">
        <v>0.25619999999999998</v>
      </c>
      <c r="AQ53">
        <v>26.692062</v>
      </c>
      <c r="AR53">
        <v>47.472000000000001</v>
      </c>
      <c r="AS53">
        <v>36.506751000000001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89.782335000000018</v>
      </c>
      <c r="BA53">
        <f t="shared" si="1"/>
        <v>2084.2667419999998</v>
      </c>
      <c r="BB53">
        <v>50</v>
      </c>
      <c r="BD53">
        <v>5.94</v>
      </c>
      <c r="BE53">
        <v>1.95</v>
      </c>
      <c r="BF53">
        <v>3.03</v>
      </c>
      <c r="BG53">
        <v>1.85</v>
      </c>
      <c r="BH53">
        <v>9.34</v>
      </c>
      <c r="BI53">
        <v>1.02</v>
      </c>
      <c r="BJ53">
        <v>0.99</v>
      </c>
      <c r="BK53">
        <v>1.9</v>
      </c>
      <c r="BL53">
        <v>1.8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1.61</v>
      </c>
      <c r="BT53">
        <v>2.9693329999999998</v>
      </c>
      <c r="BU53">
        <v>1.341844</v>
      </c>
      <c r="BV53">
        <v>2.3738440000000001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3.5019269999999998</v>
      </c>
      <c r="CK53">
        <v>1.870228</v>
      </c>
      <c r="CL53">
        <v>1.938104</v>
      </c>
      <c r="CM53">
        <v>3.5116900000000002</v>
      </c>
      <c r="CN53">
        <v>1.771234</v>
      </c>
      <c r="CO53">
        <v>4.2938999999999998</v>
      </c>
      <c r="CP53">
        <v>4.2581249999999997</v>
      </c>
      <c r="CQ53">
        <v>1.9522930000000001</v>
      </c>
      <c r="CR53">
        <v>0.83574999999999999</v>
      </c>
      <c r="CS53">
        <v>1.3710979999999999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89.782335000000018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377.47191400000003</v>
      </c>
      <c r="L54">
        <v>353.93454700000001</v>
      </c>
      <c r="M54">
        <v>95.888554999999997</v>
      </c>
      <c r="N54">
        <v>122.43</v>
      </c>
      <c r="O54">
        <v>128.45009999999999</v>
      </c>
      <c r="P54">
        <v>147.21</v>
      </c>
      <c r="Q54">
        <v>11.033060000000001</v>
      </c>
      <c r="R54">
        <v>15.383800000000001</v>
      </c>
      <c r="S54">
        <v>14.566022</v>
      </c>
      <c r="T54">
        <v>1.1941839999999999</v>
      </c>
      <c r="U54">
        <v>348.97500000000002</v>
      </c>
      <c r="V54">
        <v>6.6195000000000004</v>
      </c>
      <c r="W54">
        <v>20.785599999999999</v>
      </c>
      <c r="X54">
        <v>67.470100000000002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47.120925</v>
      </c>
      <c r="AH54">
        <v>0</v>
      </c>
      <c r="AI54">
        <v>0</v>
      </c>
      <c r="AJ54">
        <v>0</v>
      </c>
      <c r="AK54">
        <v>64.950986999999998</v>
      </c>
      <c r="AL54">
        <v>12.782</v>
      </c>
      <c r="AM54">
        <v>18.108732</v>
      </c>
      <c r="AN54">
        <v>1.0747679999999999</v>
      </c>
      <c r="AO54">
        <v>0</v>
      </c>
      <c r="AP54">
        <v>0.25619999999999998</v>
      </c>
      <c r="AQ54">
        <v>26.692062</v>
      </c>
      <c r="AR54">
        <v>47.472000000000001</v>
      </c>
      <c r="AS54">
        <v>36.506751000000001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89.707092000000017</v>
      </c>
      <c r="BA54">
        <f t="shared" si="1"/>
        <v>2084.1914989999996</v>
      </c>
      <c r="BB54">
        <v>51</v>
      </c>
      <c r="BD54">
        <v>5.94</v>
      </c>
      <c r="BE54">
        <v>1.95</v>
      </c>
      <c r="BF54">
        <v>3.03</v>
      </c>
      <c r="BG54">
        <v>1.85</v>
      </c>
      <c r="BH54">
        <v>9.34</v>
      </c>
      <c r="BI54">
        <v>0.97</v>
      </c>
      <c r="BJ54">
        <v>0.96</v>
      </c>
      <c r="BK54">
        <v>1.9</v>
      </c>
      <c r="BL54">
        <v>1.8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1.61</v>
      </c>
      <c r="BT54">
        <v>2.9693329999999998</v>
      </c>
      <c r="BU54">
        <v>1.341844</v>
      </c>
      <c r="BV54">
        <v>2.3738440000000001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3.5066839999999999</v>
      </c>
      <c r="CK54">
        <v>1.870228</v>
      </c>
      <c r="CL54">
        <v>1.938104</v>
      </c>
      <c r="CM54">
        <v>3.5116900000000002</v>
      </c>
      <c r="CN54">
        <v>1.771234</v>
      </c>
      <c r="CO54">
        <v>4.2938999999999998</v>
      </c>
      <c r="CP54">
        <v>4.2581249999999997</v>
      </c>
      <c r="CQ54">
        <v>1.9522930000000001</v>
      </c>
      <c r="CR54">
        <v>0.83574999999999999</v>
      </c>
      <c r="CS54">
        <v>1.3710979999999999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89.707092000000017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377.47191400000003</v>
      </c>
      <c r="L55">
        <v>353.93454700000001</v>
      </c>
      <c r="M55">
        <v>95.888554999999997</v>
      </c>
      <c r="N55">
        <v>122.43</v>
      </c>
      <c r="O55">
        <v>128.45009999999999</v>
      </c>
      <c r="P55">
        <v>147.21</v>
      </c>
      <c r="Q55">
        <v>11.033060000000001</v>
      </c>
      <c r="R55">
        <v>15.383800000000001</v>
      </c>
      <c r="S55">
        <v>14.215749000000001</v>
      </c>
      <c r="T55">
        <v>1.1941839999999999</v>
      </c>
      <c r="U55">
        <v>348.97500000000002</v>
      </c>
      <c r="V55">
        <v>3</v>
      </c>
      <c r="W55">
        <v>14</v>
      </c>
      <c r="X55">
        <v>67.470100000000002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47.120925</v>
      </c>
      <c r="AH55">
        <v>21.513719999999999</v>
      </c>
      <c r="AI55">
        <v>0</v>
      </c>
      <c r="AJ55">
        <v>0</v>
      </c>
      <c r="AK55">
        <v>64.950986999999998</v>
      </c>
      <c r="AL55">
        <v>12.782</v>
      </c>
      <c r="AM55">
        <v>18.108732</v>
      </c>
      <c r="AN55">
        <v>1.0747679999999999</v>
      </c>
      <c r="AO55">
        <v>0</v>
      </c>
      <c r="AP55">
        <v>0.25619999999999998</v>
      </c>
      <c r="AQ55">
        <v>26.692062</v>
      </c>
      <c r="AR55">
        <v>52.991999999999997</v>
      </c>
      <c r="AS55">
        <v>36.506751000000001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90.370401000000015</v>
      </c>
      <c r="BA55">
        <f t="shared" si="1"/>
        <v>2110.2703919999994</v>
      </c>
      <c r="BB55">
        <v>52</v>
      </c>
      <c r="BD55">
        <v>5.94</v>
      </c>
      <c r="BE55">
        <v>1.95</v>
      </c>
      <c r="BF55">
        <v>3.03</v>
      </c>
      <c r="BG55">
        <v>1.85</v>
      </c>
      <c r="BH55">
        <v>9.34</v>
      </c>
      <c r="BI55">
        <v>0.97</v>
      </c>
      <c r="BJ55">
        <v>0.96</v>
      </c>
      <c r="BK55">
        <v>1.9</v>
      </c>
      <c r="BL55">
        <v>1.8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1.61</v>
      </c>
      <c r="BT55">
        <v>2.9693329999999998</v>
      </c>
      <c r="BU55">
        <v>1.341844</v>
      </c>
      <c r="BV55">
        <v>2.3738440000000001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3.5066839999999999</v>
      </c>
      <c r="CK55">
        <v>1.870228</v>
      </c>
      <c r="CL55">
        <v>1.938104</v>
      </c>
      <c r="CM55">
        <v>3.5116900000000002</v>
      </c>
      <c r="CN55">
        <v>1.771234</v>
      </c>
      <c r="CO55">
        <v>4.2938999999999998</v>
      </c>
      <c r="CP55">
        <v>4.2581249999999997</v>
      </c>
      <c r="CQ55">
        <v>1.9522930000000001</v>
      </c>
      <c r="CR55">
        <v>0.83574999999999999</v>
      </c>
      <c r="CS55">
        <v>1.3710979999999999</v>
      </c>
      <c r="CT55">
        <v>4.2252549999999998</v>
      </c>
      <c r="CU55">
        <v>0</v>
      </c>
      <c r="CV55">
        <v>0.66330900000000004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90.370401000000015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377.47191400000003</v>
      </c>
      <c r="L56">
        <v>353.93454700000001</v>
      </c>
      <c r="M56">
        <v>95.888554999999997</v>
      </c>
      <c r="N56">
        <v>122.43</v>
      </c>
      <c r="O56">
        <v>128.45009999999999</v>
      </c>
      <c r="P56">
        <v>147.21</v>
      </c>
      <c r="Q56">
        <v>11.551095</v>
      </c>
      <c r="R56">
        <v>15.383800000000001</v>
      </c>
      <c r="S56">
        <v>14.566022</v>
      </c>
      <c r="T56">
        <v>1.2425660000000001</v>
      </c>
      <c r="U56">
        <v>348.97500000000002</v>
      </c>
      <c r="V56">
        <v>3</v>
      </c>
      <c r="W56">
        <v>14</v>
      </c>
      <c r="X56">
        <v>48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47.120925</v>
      </c>
      <c r="AH56">
        <v>21.513719999999999</v>
      </c>
      <c r="AI56">
        <v>0</v>
      </c>
      <c r="AJ56">
        <v>0</v>
      </c>
      <c r="AK56">
        <v>64.950986999999998</v>
      </c>
      <c r="AL56">
        <v>12.782</v>
      </c>
      <c r="AM56">
        <v>18.108732</v>
      </c>
      <c r="AN56">
        <v>1.0747679999999999</v>
      </c>
      <c r="AO56">
        <v>0</v>
      </c>
      <c r="AP56">
        <v>0.25619999999999998</v>
      </c>
      <c r="AQ56">
        <v>26.692062</v>
      </c>
      <c r="AR56">
        <v>52.991999999999997</v>
      </c>
      <c r="AS56">
        <v>36.506751000000001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90.370401000000015</v>
      </c>
      <c r="BA56">
        <f t="shared" si="1"/>
        <v>2091.7169819999995</v>
      </c>
      <c r="BB56">
        <v>53</v>
      </c>
      <c r="BD56">
        <v>5.94</v>
      </c>
      <c r="BE56">
        <v>1.95</v>
      </c>
      <c r="BF56">
        <v>3.03</v>
      </c>
      <c r="BG56">
        <v>1.85</v>
      </c>
      <c r="BH56">
        <v>9.34</v>
      </c>
      <c r="BI56">
        <v>0.97</v>
      </c>
      <c r="BJ56">
        <v>0.96</v>
      </c>
      <c r="BK56">
        <v>1.9</v>
      </c>
      <c r="BL56">
        <v>1.8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1.61</v>
      </c>
      <c r="BT56">
        <v>2.9693329999999998</v>
      </c>
      <c r="BU56">
        <v>1.341844</v>
      </c>
      <c r="BV56">
        <v>2.3738440000000001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3.5066839999999999</v>
      </c>
      <c r="CK56">
        <v>1.870228</v>
      </c>
      <c r="CL56">
        <v>1.938104</v>
      </c>
      <c r="CM56">
        <v>3.5116900000000002</v>
      </c>
      <c r="CN56">
        <v>1.771234</v>
      </c>
      <c r="CO56">
        <v>4.2938999999999998</v>
      </c>
      <c r="CP56">
        <v>4.2581249999999997</v>
      </c>
      <c r="CQ56">
        <v>1.9522930000000001</v>
      </c>
      <c r="CR56">
        <v>0.83574999999999999</v>
      </c>
      <c r="CS56">
        <v>1.3710979999999999</v>
      </c>
      <c r="CT56">
        <v>4.2252549999999998</v>
      </c>
      <c r="CU56">
        <v>0</v>
      </c>
      <c r="CV56">
        <v>0.66330900000000004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90.370401000000015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377.47007600000001</v>
      </c>
      <c r="L57">
        <v>353.93454700000001</v>
      </c>
      <c r="M57">
        <v>44.399900000000002</v>
      </c>
      <c r="N57">
        <v>82.542199999999994</v>
      </c>
      <c r="O57">
        <v>128.45009999999999</v>
      </c>
      <c r="P57">
        <v>147.21</v>
      </c>
      <c r="Q57">
        <v>11.551095</v>
      </c>
      <c r="R57">
        <v>15.383800000000001</v>
      </c>
      <c r="S57">
        <v>14.566022</v>
      </c>
      <c r="T57">
        <v>1.2425660000000001</v>
      </c>
      <c r="U57">
        <v>348.97500000000002</v>
      </c>
      <c r="V57">
        <v>3</v>
      </c>
      <c r="W57">
        <v>14</v>
      </c>
      <c r="X57">
        <v>48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47.120925</v>
      </c>
      <c r="AH57">
        <v>21.513719999999999</v>
      </c>
      <c r="AI57">
        <v>0</v>
      </c>
      <c r="AJ57">
        <v>0</v>
      </c>
      <c r="AK57">
        <v>64.950986999999998</v>
      </c>
      <c r="AL57">
        <v>12.782</v>
      </c>
      <c r="AM57">
        <v>18.108732</v>
      </c>
      <c r="AN57">
        <v>1.0747679999999999</v>
      </c>
      <c r="AO57">
        <v>0</v>
      </c>
      <c r="AP57">
        <v>0.25619999999999998</v>
      </c>
      <c r="AQ57">
        <v>26.692062</v>
      </c>
      <c r="AR57">
        <v>47.472000000000001</v>
      </c>
      <c r="AS57">
        <v>36.506751000000001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90.370401000000015</v>
      </c>
      <c r="BA57">
        <f t="shared" si="1"/>
        <v>1994.8186889999993</v>
      </c>
      <c r="BB57">
        <v>54</v>
      </c>
      <c r="BD57">
        <v>5.94</v>
      </c>
      <c r="BE57">
        <v>1.95</v>
      </c>
      <c r="BF57">
        <v>3.03</v>
      </c>
      <c r="BG57">
        <v>1.85</v>
      </c>
      <c r="BH57">
        <v>9.34</v>
      </c>
      <c r="BI57">
        <v>0.97</v>
      </c>
      <c r="BJ57">
        <v>0.96</v>
      </c>
      <c r="BK57">
        <v>1.9</v>
      </c>
      <c r="BL57">
        <v>1.8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1.61</v>
      </c>
      <c r="BT57">
        <v>2.9693329999999998</v>
      </c>
      <c r="BU57">
        <v>1.341844</v>
      </c>
      <c r="BV57">
        <v>2.3738440000000001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3.5066839999999999</v>
      </c>
      <c r="CK57">
        <v>1.870228</v>
      </c>
      <c r="CL57">
        <v>1.938104</v>
      </c>
      <c r="CM57">
        <v>3.5116900000000002</v>
      </c>
      <c r="CN57">
        <v>1.771234</v>
      </c>
      <c r="CO57">
        <v>4.2938999999999998</v>
      </c>
      <c r="CP57">
        <v>4.2581249999999997</v>
      </c>
      <c r="CQ57">
        <v>1.9522930000000001</v>
      </c>
      <c r="CR57">
        <v>0.83574999999999999</v>
      </c>
      <c r="CS57">
        <v>1.3710979999999999</v>
      </c>
      <c r="CT57">
        <v>4.2252549999999998</v>
      </c>
      <c r="CU57">
        <v>0</v>
      </c>
      <c r="CV57">
        <v>0.66330900000000004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90.370401000000015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377.47402299999999</v>
      </c>
      <c r="L58">
        <v>353.93454700000001</v>
      </c>
      <c r="M58">
        <v>44.399900000000002</v>
      </c>
      <c r="N58">
        <v>82.542199999999994</v>
      </c>
      <c r="O58">
        <v>128.45009999999999</v>
      </c>
      <c r="P58">
        <v>147.21</v>
      </c>
      <c r="Q58">
        <v>11.551095</v>
      </c>
      <c r="R58">
        <v>15.383800000000001</v>
      </c>
      <c r="S58">
        <v>14.566022</v>
      </c>
      <c r="T58">
        <v>1.2425660000000001</v>
      </c>
      <c r="U58">
        <v>348.97500000000002</v>
      </c>
      <c r="V58">
        <v>3</v>
      </c>
      <c r="W58">
        <v>14</v>
      </c>
      <c r="X58">
        <v>48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47.120925</v>
      </c>
      <c r="AH58">
        <v>21.513719999999999</v>
      </c>
      <c r="AI58">
        <v>0</v>
      </c>
      <c r="AJ58">
        <v>0</v>
      </c>
      <c r="AK58">
        <v>64.950986999999998</v>
      </c>
      <c r="AL58">
        <v>12.782</v>
      </c>
      <c r="AM58">
        <v>18.108732</v>
      </c>
      <c r="AN58">
        <v>1.0747679999999999</v>
      </c>
      <c r="AO58">
        <v>0</v>
      </c>
      <c r="AP58">
        <v>0.25619999999999998</v>
      </c>
      <c r="AQ58">
        <v>26.692062</v>
      </c>
      <c r="AR58">
        <v>47.472000000000001</v>
      </c>
      <c r="AS58">
        <v>36.506751000000001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90.370401000000015</v>
      </c>
      <c r="BA58">
        <f t="shared" si="1"/>
        <v>1994.8226359999994</v>
      </c>
      <c r="BB58">
        <v>55</v>
      </c>
      <c r="BD58">
        <v>5.94</v>
      </c>
      <c r="BE58">
        <v>1.95</v>
      </c>
      <c r="BF58">
        <v>3.03</v>
      </c>
      <c r="BG58">
        <v>1.85</v>
      </c>
      <c r="BH58">
        <v>9.34</v>
      </c>
      <c r="BI58">
        <v>0.97</v>
      </c>
      <c r="BJ58">
        <v>0.96</v>
      </c>
      <c r="BK58">
        <v>1.9</v>
      </c>
      <c r="BL58">
        <v>1.8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1.61</v>
      </c>
      <c r="BT58">
        <v>2.9693329999999998</v>
      </c>
      <c r="BU58">
        <v>1.341844</v>
      </c>
      <c r="BV58">
        <v>2.3738440000000001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3.5066839999999999</v>
      </c>
      <c r="CK58">
        <v>1.870228</v>
      </c>
      <c r="CL58">
        <v>1.938104</v>
      </c>
      <c r="CM58">
        <v>3.5116900000000002</v>
      </c>
      <c r="CN58">
        <v>1.771234</v>
      </c>
      <c r="CO58">
        <v>4.2938999999999998</v>
      </c>
      <c r="CP58">
        <v>4.2581249999999997</v>
      </c>
      <c r="CQ58">
        <v>1.9522930000000001</v>
      </c>
      <c r="CR58">
        <v>0.83574999999999999</v>
      </c>
      <c r="CS58">
        <v>1.3710979999999999</v>
      </c>
      <c r="CT58">
        <v>4.2252549999999998</v>
      </c>
      <c r="CU58">
        <v>0</v>
      </c>
      <c r="CV58">
        <v>0.66330900000000004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90.370401000000015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377.47007600000001</v>
      </c>
      <c r="L59">
        <v>353.93454700000001</v>
      </c>
      <c r="M59">
        <v>44.399900000000002</v>
      </c>
      <c r="N59">
        <v>82.542199999999994</v>
      </c>
      <c r="O59">
        <v>128.45009999999999</v>
      </c>
      <c r="P59">
        <v>147.21</v>
      </c>
      <c r="Q59">
        <v>11.551095</v>
      </c>
      <c r="R59">
        <v>16.401927000000001</v>
      </c>
      <c r="S59">
        <v>11.2896</v>
      </c>
      <c r="T59">
        <v>1.2425660000000001</v>
      </c>
      <c r="U59">
        <v>348.97500000000002</v>
      </c>
      <c r="V59">
        <v>3</v>
      </c>
      <c r="W59">
        <v>14</v>
      </c>
      <c r="X59">
        <v>43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18.975594000000001</v>
      </c>
      <c r="AF59">
        <v>9.1372370000000007</v>
      </c>
      <c r="AG59">
        <v>47.120925</v>
      </c>
      <c r="AH59">
        <v>21.513719999999999</v>
      </c>
      <c r="AI59">
        <v>0</v>
      </c>
      <c r="AJ59">
        <v>0</v>
      </c>
      <c r="AK59">
        <v>64.950986999999998</v>
      </c>
      <c r="AL59">
        <v>12.782</v>
      </c>
      <c r="AM59">
        <v>18.108732</v>
      </c>
      <c r="AN59">
        <v>1.0747679999999999</v>
      </c>
      <c r="AO59">
        <v>0</v>
      </c>
      <c r="AP59">
        <v>0.25619999999999998</v>
      </c>
      <c r="AQ59">
        <v>26.692062</v>
      </c>
      <c r="AR59">
        <v>47.472000000000001</v>
      </c>
      <c r="AS59">
        <v>36.506751000000001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90.370401000000015</v>
      </c>
      <c r="BA59">
        <f t="shared" si="1"/>
        <v>2006.5359879999992</v>
      </c>
      <c r="BB59">
        <v>56</v>
      </c>
      <c r="BD59">
        <v>5.94</v>
      </c>
      <c r="BE59">
        <v>1.95</v>
      </c>
      <c r="BF59">
        <v>3.03</v>
      </c>
      <c r="BG59">
        <v>1.85</v>
      </c>
      <c r="BH59">
        <v>9.34</v>
      </c>
      <c r="BI59">
        <v>0.97</v>
      </c>
      <c r="BJ59">
        <v>0.96</v>
      </c>
      <c r="BK59">
        <v>1.9</v>
      </c>
      <c r="BL59">
        <v>1.8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1.61</v>
      </c>
      <c r="BT59">
        <v>2.9693329999999998</v>
      </c>
      <c r="BU59">
        <v>1.341844</v>
      </c>
      <c r="BV59">
        <v>2.3738440000000001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3.5066839999999999</v>
      </c>
      <c r="CK59">
        <v>1.870228</v>
      </c>
      <c r="CL59">
        <v>1.938104</v>
      </c>
      <c r="CM59">
        <v>3.5116900000000002</v>
      </c>
      <c r="CN59">
        <v>1.771234</v>
      </c>
      <c r="CO59">
        <v>4.2938999999999998</v>
      </c>
      <c r="CP59">
        <v>4.2581249999999997</v>
      </c>
      <c r="CQ59">
        <v>1.9522930000000001</v>
      </c>
      <c r="CR59">
        <v>0.83574999999999999</v>
      </c>
      <c r="CS59">
        <v>1.3710979999999999</v>
      </c>
      <c r="CT59">
        <v>4.2252549999999998</v>
      </c>
      <c r="CU59">
        <v>0</v>
      </c>
      <c r="CV59">
        <v>0.66330900000000004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90.370401000000015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377.47402299999999</v>
      </c>
      <c r="L60">
        <v>359.917709</v>
      </c>
      <c r="M60">
        <v>44.399900000000002</v>
      </c>
      <c r="N60">
        <v>82.542199999999994</v>
      </c>
      <c r="O60">
        <v>128.45009999999999</v>
      </c>
      <c r="P60">
        <v>147.21</v>
      </c>
      <c r="Q60">
        <v>11.551095</v>
      </c>
      <c r="R60">
        <v>15.383800000000001</v>
      </c>
      <c r="S60">
        <v>14.566022</v>
      </c>
      <c r="T60">
        <v>1.2425660000000001</v>
      </c>
      <c r="U60">
        <v>348.97500000000002</v>
      </c>
      <c r="V60">
        <v>3</v>
      </c>
      <c r="W60">
        <v>14</v>
      </c>
      <c r="X60">
        <v>43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18.975594000000001</v>
      </c>
      <c r="AF60">
        <v>9.1372370000000007</v>
      </c>
      <c r="AG60">
        <v>47.120925</v>
      </c>
      <c r="AH60">
        <v>21.513719999999999</v>
      </c>
      <c r="AI60">
        <v>0</v>
      </c>
      <c r="AJ60">
        <v>0</v>
      </c>
      <c r="AK60">
        <v>64.950986999999998</v>
      </c>
      <c r="AL60">
        <v>12.782</v>
      </c>
      <c r="AM60">
        <v>18.108732</v>
      </c>
      <c r="AN60">
        <v>1.0747679999999999</v>
      </c>
      <c r="AO60">
        <v>0</v>
      </c>
      <c r="AP60">
        <v>0.25619999999999998</v>
      </c>
      <c r="AQ60">
        <v>26.692062</v>
      </c>
      <c r="AR60">
        <v>47.472000000000001</v>
      </c>
      <c r="AS60">
        <v>36.506751000000001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90.370401000000015</v>
      </c>
      <c r="BA60">
        <f t="shared" si="1"/>
        <v>2014.7813919999994</v>
      </c>
      <c r="BB60">
        <v>57</v>
      </c>
      <c r="BD60">
        <v>5.94</v>
      </c>
      <c r="BE60">
        <v>1.95</v>
      </c>
      <c r="BF60">
        <v>3.03</v>
      </c>
      <c r="BG60">
        <v>1.85</v>
      </c>
      <c r="BH60">
        <v>9.34</v>
      </c>
      <c r="BI60">
        <v>0.97</v>
      </c>
      <c r="BJ60">
        <v>0.96</v>
      </c>
      <c r="BK60">
        <v>1.9</v>
      </c>
      <c r="BL60">
        <v>1.8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1.61</v>
      </c>
      <c r="BT60">
        <v>2.9693329999999998</v>
      </c>
      <c r="BU60">
        <v>1.341844</v>
      </c>
      <c r="BV60">
        <v>2.3738440000000001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3.5066839999999999</v>
      </c>
      <c r="CK60">
        <v>1.870228</v>
      </c>
      <c r="CL60">
        <v>1.938104</v>
      </c>
      <c r="CM60">
        <v>3.5116900000000002</v>
      </c>
      <c r="CN60">
        <v>1.771234</v>
      </c>
      <c r="CO60">
        <v>4.2938999999999998</v>
      </c>
      <c r="CP60">
        <v>4.2581249999999997</v>
      </c>
      <c r="CQ60">
        <v>1.9522930000000001</v>
      </c>
      <c r="CR60">
        <v>0.83574999999999999</v>
      </c>
      <c r="CS60">
        <v>1.3710979999999999</v>
      </c>
      <c r="CT60">
        <v>4.2252549999999998</v>
      </c>
      <c r="CU60">
        <v>0</v>
      </c>
      <c r="CV60">
        <v>0.66330900000000004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90.370401000000015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377.47007600000001</v>
      </c>
      <c r="L61">
        <v>359.917709</v>
      </c>
      <c r="M61">
        <v>44.399900000000002</v>
      </c>
      <c r="N61">
        <v>82.542199999999994</v>
      </c>
      <c r="O61">
        <v>128.45009999999999</v>
      </c>
      <c r="P61">
        <v>147.21</v>
      </c>
      <c r="Q61">
        <v>11.551095</v>
      </c>
      <c r="R61">
        <v>15.383800000000001</v>
      </c>
      <c r="S61">
        <v>14.566022</v>
      </c>
      <c r="T61">
        <v>1.2425660000000001</v>
      </c>
      <c r="U61">
        <v>348.97500000000002</v>
      </c>
      <c r="V61">
        <v>3</v>
      </c>
      <c r="W61">
        <v>14</v>
      </c>
      <c r="X61">
        <v>43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18.975594000000001</v>
      </c>
      <c r="AF61">
        <v>9.1372370000000007</v>
      </c>
      <c r="AG61">
        <v>47.120925</v>
      </c>
      <c r="AH61">
        <v>21.513719999999999</v>
      </c>
      <c r="AI61">
        <v>0</v>
      </c>
      <c r="AJ61">
        <v>0</v>
      </c>
      <c r="AK61">
        <v>64.950986999999998</v>
      </c>
      <c r="AL61">
        <v>36.021999999999998</v>
      </c>
      <c r="AM61">
        <v>18.108732</v>
      </c>
      <c r="AN61">
        <v>1.0747679999999999</v>
      </c>
      <c r="AO61">
        <v>0</v>
      </c>
      <c r="AP61">
        <v>0.25619999999999998</v>
      </c>
      <c r="AQ61">
        <v>26.692062</v>
      </c>
      <c r="AR61">
        <v>47.472000000000001</v>
      </c>
      <c r="AS61">
        <v>36.506751000000001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90.370401000000015</v>
      </c>
      <c r="BA61">
        <f t="shared" si="1"/>
        <v>2038.0174449999995</v>
      </c>
      <c r="BB61">
        <v>58</v>
      </c>
      <c r="BD61">
        <v>5.94</v>
      </c>
      <c r="BE61">
        <v>1.95</v>
      </c>
      <c r="BF61">
        <v>3.03</v>
      </c>
      <c r="BG61">
        <v>1.85</v>
      </c>
      <c r="BH61">
        <v>9.34</v>
      </c>
      <c r="BI61">
        <v>0.97</v>
      </c>
      <c r="BJ61">
        <v>0.96</v>
      </c>
      <c r="BK61">
        <v>1.9</v>
      </c>
      <c r="BL61">
        <v>1.8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1.61</v>
      </c>
      <c r="BT61">
        <v>2.9693329999999998</v>
      </c>
      <c r="BU61">
        <v>1.341844</v>
      </c>
      <c r="BV61">
        <v>2.3738440000000001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3.5066839999999999</v>
      </c>
      <c r="CK61">
        <v>1.870228</v>
      </c>
      <c r="CL61">
        <v>1.938104</v>
      </c>
      <c r="CM61">
        <v>3.5116900000000002</v>
      </c>
      <c r="CN61">
        <v>1.771234</v>
      </c>
      <c r="CO61">
        <v>4.2938999999999998</v>
      </c>
      <c r="CP61">
        <v>4.2581249999999997</v>
      </c>
      <c r="CQ61">
        <v>1.9522930000000001</v>
      </c>
      <c r="CR61">
        <v>0.83574999999999999</v>
      </c>
      <c r="CS61">
        <v>1.3710979999999999</v>
      </c>
      <c r="CT61">
        <v>4.2252549999999998</v>
      </c>
      <c r="CU61">
        <v>0</v>
      </c>
      <c r="CV61">
        <v>0.66330900000000004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90.370401000000015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377.47402299999999</v>
      </c>
      <c r="L62">
        <v>359.917709</v>
      </c>
      <c r="M62">
        <v>44.399900000000002</v>
      </c>
      <c r="N62">
        <v>82.542199999999994</v>
      </c>
      <c r="O62">
        <v>101.8258</v>
      </c>
      <c r="P62">
        <v>147.21</v>
      </c>
      <c r="Q62">
        <v>11.551095</v>
      </c>
      <c r="R62">
        <v>15.383800000000001</v>
      </c>
      <c r="S62">
        <v>14.566022</v>
      </c>
      <c r="T62">
        <v>1.2425660000000001</v>
      </c>
      <c r="U62">
        <v>348.97500000000002</v>
      </c>
      <c r="V62">
        <v>3</v>
      </c>
      <c r="W62">
        <v>14</v>
      </c>
      <c r="X62">
        <v>62.470100000000002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18.975594000000001</v>
      </c>
      <c r="AF62">
        <v>9.1372370000000007</v>
      </c>
      <c r="AG62">
        <v>47.120925</v>
      </c>
      <c r="AH62">
        <v>21.513719999999999</v>
      </c>
      <c r="AI62">
        <v>0</v>
      </c>
      <c r="AJ62">
        <v>0</v>
      </c>
      <c r="AK62">
        <v>64.950986999999998</v>
      </c>
      <c r="AL62">
        <v>83.664000000000001</v>
      </c>
      <c r="AM62">
        <v>18.108732</v>
      </c>
      <c r="AN62">
        <v>1.0747679999999999</v>
      </c>
      <c r="AO62">
        <v>0</v>
      </c>
      <c r="AP62">
        <v>0.25619999999999998</v>
      </c>
      <c r="AQ62">
        <v>26.692062</v>
      </c>
      <c r="AR62">
        <v>47.472000000000001</v>
      </c>
      <c r="AS62">
        <v>36.506751000000001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90.320401000000004</v>
      </c>
      <c r="BA62">
        <f t="shared" si="1"/>
        <v>2078.4591919999998</v>
      </c>
      <c r="BB62">
        <v>59</v>
      </c>
      <c r="BD62">
        <v>5.94</v>
      </c>
      <c r="BE62">
        <v>1.95</v>
      </c>
      <c r="BF62">
        <v>3.03</v>
      </c>
      <c r="BG62">
        <v>1.85</v>
      </c>
      <c r="BH62">
        <v>9.34</v>
      </c>
      <c r="BI62">
        <v>0.94</v>
      </c>
      <c r="BJ62">
        <v>0.94</v>
      </c>
      <c r="BK62">
        <v>1.9</v>
      </c>
      <c r="BL62">
        <v>1.8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1.61</v>
      </c>
      <c r="BT62">
        <v>2.9693329999999998</v>
      </c>
      <c r="BU62">
        <v>1.341844</v>
      </c>
      <c r="BV62">
        <v>2.3738440000000001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3.5066839999999999</v>
      </c>
      <c r="CK62">
        <v>1.870228</v>
      </c>
      <c r="CL62">
        <v>1.938104</v>
      </c>
      <c r="CM62">
        <v>3.5116900000000002</v>
      </c>
      <c r="CN62">
        <v>1.771234</v>
      </c>
      <c r="CO62">
        <v>4.2938999999999998</v>
      </c>
      <c r="CP62">
        <v>4.2581249999999997</v>
      </c>
      <c r="CQ62">
        <v>1.9522930000000001</v>
      </c>
      <c r="CR62">
        <v>0.83574999999999999</v>
      </c>
      <c r="CS62">
        <v>1.3710979999999999</v>
      </c>
      <c r="CT62">
        <v>4.2252549999999998</v>
      </c>
      <c r="CU62">
        <v>0</v>
      </c>
      <c r="CV62">
        <v>0.66330900000000004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90.320401000000004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377.47007600000001</v>
      </c>
      <c r="L63">
        <v>357.66712200000001</v>
      </c>
      <c r="M63">
        <v>44.399900000000002</v>
      </c>
      <c r="N63">
        <v>82.542199999999994</v>
      </c>
      <c r="O63">
        <v>101.8258</v>
      </c>
      <c r="P63">
        <v>147.21</v>
      </c>
      <c r="Q63">
        <v>11.551095</v>
      </c>
      <c r="R63">
        <v>15.383800000000001</v>
      </c>
      <c r="S63">
        <v>14.566022</v>
      </c>
      <c r="T63">
        <v>1.2425660000000001</v>
      </c>
      <c r="U63">
        <v>348.97500000000002</v>
      </c>
      <c r="V63">
        <v>6.6195000000000004</v>
      </c>
      <c r="W63">
        <v>20.785599999999999</v>
      </c>
      <c r="X63">
        <v>43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18.975594000000001</v>
      </c>
      <c r="AF63">
        <v>9.1372370000000007</v>
      </c>
      <c r="AG63">
        <v>47.120925</v>
      </c>
      <c r="AH63">
        <v>21.513719999999999</v>
      </c>
      <c r="AI63">
        <v>0</v>
      </c>
      <c r="AJ63">
        <v>0</v>
      </c>
      <c r="AK63">
        <v>64.950986999999998</v>
      </c>
      <c r="AL63">
        <v>83.664000000000001</v>
      </c>
      <c r="AM63">
        <v>18.108732</v>
      </c>
      <c r="AN63">
        <v>1.0747679999999999</v>
      </c>
      <c r="AO63">
        <v>0</v>
      </c>
      <c r="AP63">
        <v>0.25619999999999998</v>
      </c>
      <c r="AQ63">
        <v>26.692062</v>
      </c>
      <c r="AR63">
        <v>47.472000000000001</v>
      </c>
      <c r="AS63">
        <v>36.506751000000001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90.320401000000004</v>
      </c>
      <c r="BA63">
        <f t="shared" si="1"/>
        <v>2067.1396579999996</v>
      </c>
      <c r="BB63">
        <v>60</v>
      </c>
      <c r="BD63">
        <v>5.94</v>
      </c>
      <c r="BE63">
        <v>1.95</v>
      </c>
      <c r="BF63">
        <v>3.03</v>
      </c>
      <c r="BG63">
        <v>1.85</v>
      </c>
      <c r="BH63">
        <v>9.34</v>
      </c>
      <c r="BI63">
        <v>0.94</v>
      </c>
      <c r="BJ63">
        <v>0.94</v>
      </c>
      <c r="BK63">
        <v>1.9</v>
      </c>
      <c r="BL63">
        <v>1.8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1.61</v>
      </c>
      <c r="BT63">
        <v>2.9693329999999998</v>
      </c>
      <c r="BU63">
        <v>1.341844</v>
      </c>
      <c r="BV63">
        <v>2.3738440000000001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3.5066839999999999</v>
      </c>
      <c r="CK63">
        <v>1.870228</v>
      </c>
      <c r="CL63">
        <v>1.938104</v>
      </c>
      <c r="CM63">
        <v>3.5116900000000002</v>
      </c>
      <c r="CN63">
        <v>1.771234</v>
      </c>
      <c r="CO63">
        <v>4.2938999999999998</v>
      </c>
      <c r="CP63">
        <v>4.2581249999999997</v>
      </c>
      <c r="CQ63">
        <v>1.9522930000000001</v>
      </c>
      <c r="CR63">
        <v>0.83574999999999999</v>
      </c>
      <c r="CS63">
        <v>1.3710979999999999</v>
      </c>
      <c r="CT63">
        <v>4.2252549999999998</v>
      </c>
      <c r="CU63">
        <v>0</v>
      </c>
      <c r="CV63">
        <v>0.66330900000000004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90.320401000000004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377.47402299999999</v>
      </c>
      <c r="L64">
        <v>357.66712200000001</v>
      </c>
      <c r="M64">
        <v>44.399900000000002</v>
      </c>
      <c r="N64">
        <v>82.542199999999994</v>
      </c>
      <c r="O64">
        <v>101.8258</v>
      </c>
      <c r="P64">
        <v>147.21</v>
      </c>
      <c r="Q64">
        <v>11.551095</v>
      </c>
      <c r="R64">
        <v>15.383800000000001</v>
      </c>
      <c r="S64">
        <v>14.566022</v>
      </c>
      <c r="T64">
        <v>1.2425660000000001</v>
      </c>
      <c r="U64">
        <v>348.97500000000002</v>
      </c>
      <c r="V64">
        <v>6.6195000000000004</v>
      </c>
      <c r="W64">
        <v>20.785599999999999</v>
      </c>
      <c r="X64">
        <v>43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18.975594000000001</v>
      </c>
      <c r="AF64">
        <v>9.1372370000000007</v>
      </c>
      <c r="AG64">
        <v>47.120925</v>
      </c>
      <c r="AH64">
        <v>21.513719999999999</v>
      </c>
      <c r="AI64">
        <v>0</v>
      </c>
      <c r="AJ64">
        <v>0</v>
      </c>
      <c r="AK64">
        <v>64.950986999999998</v>
      </c>
      <c r="AL64">
        <v>83.664000000000001</v>
      </c>
      <c r="AM64">
        <v>18.108732</v>
      </c>
      <c r="AN64">
        <v>1.0747679999999999</v>
      </c>
      <c r="AO64">
        <v>0</v>
      </c>
      <c r="AP64">
        <v>0.25619999999999998</v>
      </c>
      <c r="AQ64">
        <v>26.692062</v>
      </c>
      <c r="AR64">
        <v>47.472000000000001</v>
      </c>
      <c r="AS64">
        <v>36.506751000000001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90.320401000000004</v>
      </c>
      <c r="BA64">
        <f t="shared" si="1"/>
        <v>2067.1436049999998</v>
      </c>
      <c r="BB64">
        <v>61</v>
      </c>
      <c r="BD64">
        <v>5.94</v>
      </c>
      <c r="BE64">
        <v>1.95</v>
      </c>
      <c r="BF64">
        <v>3.03</v>
      </c>
      <c r="BG64">
        <v>1.85</v>
      </c>
      <c r="BH64">
        <v>9.34</v>
      </c>
      <c r="BI64">
        <v>0.94</v>
      </c>
      <c r="BJ64">
        <v>0.94</v>
      </c>
      <c r="BK64">
        <v>1.9</v>
      </c>
      <c r="BL64">
        <v>1.8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1.61</v>
      </c>
      <c r="BT64">
        <v>2.9693329999999998</v>
      </c>
      <c r="BU64">
        <v>1.341844</v>
      </c>
      <c r="BV64">
        <v>2.3738440000000001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3.5066839999999999</v>
      </c>
      <c r="CK64">
        <v>1.870228</v>
      </c>
      <c r="CL64">
        <v>1.938104</v>
      </c>
      <c r="CM64">
        <v>3.5116900000000002</v>
      </c>
      <c r="CN64">
        <v>1.771234</v>
      </c>
      <c r="CO64">
        <v>4.2938999999999998</v>
      </c>
      <c r="CP64">
        <v>4.2581249999999997</v>
      </c>
      <c r="CQ64">
        <v>1.9522930000000001</v>
      </c>
      <c r="CR64">
        <v>0.83574999999999999</v>
      </c>
      <c r="CS64">
        <v>1.3710979999999999</v>
      </c>
      <c r="CT64">
        <v>4.2252549999999998</v>
      </c>
      <c r="CU64">
        <v>0</v>
      </c>
      <c r="CV64">
        <v>0.66330900000000004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90.320401000000004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377.47929799999997</v>
      </c>
      <c r="L65">
        <v>350.49500499999999</v>
      </c>
      <c r="M65">
        <v>95.888554999999997</v>
      </c>
      <c r="N65">
        <v>116.789526</v>
      </c>
      <c r="O65">
        <v>125.93740200000001</v>
      </c>
      <c r="P65">
        <v>147.21</v>
      </c>
      <c r="Q65">
        <v>11.551095</v>
      </c>
      <c r="R65">
        <v>15.383800000000001</v>
      </c>
      <c r="S65">
        <v>14.566022</v>
      </c>
      <c r="T65">
        <v>1.2425660000000001</v>
      </c>
      <c r="U65">
        <v>348.97500000000002</v>
      </c>
      <c r="V65">
        <v>6.6195000000000004</v>
      </c>
      <c r="W65">
        <v>20.785599999999999</v>
      </c>
      <c r="X65">
        <v>78.259100000000004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18.975594000000001</v>
      </c>
      <c r="AF65">
        <v>9.1372370000000007</v>
      </c>
      <c r="AG65">
        <v>47.120925</v>
      </c>
      <c r="AH65">
        <v>21.513719999999999</v>
      </c>
      <c r="AI65">
        <v>0</v>
      </c>
      <c r="AJ65">
        <v>0</v>
      </c>
      <c r="AK65">
        <v>64.950986999999998</v>
      </c>
      <c r="AL65">
        <v>83.664000000000001</v>
      </c>
      <c r="AM65">
        <v>18.108732</v>
      </c>
      <c r="AN65">
        <v>1.0747679999999999</v>
      </c>
      <c r="AO65">
        <v>0</v>
      </c>
      <c r="AP65">
        <v>0.64049999999999996</v>
      </c>
      <c r="AQ65">
        <v>26.692062</v>
      </c>
      <c r="AR65">
        <v>47.472000000000001</v>
      </c>
      <c r="AS65">
        <v>36.506751000000001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88.083994000000018</v>
      </c>
      <c r="BA65">
        <f t="shared" si="1"/>
        <v>2203.2313389999999</v>
      </c>
      <c r="BB65">
        <v>62</v>
      </c>
      <c r="BD65">
        <v>5.94</v>
      </c>
      <c r="BE65">
        <v>1.95</v>
      </c>
      <c r="BF65">
        <v>3.03</v>
      </c>
      <c r="BG65">
        <v>1.85</v>
      </c>
      <c r="BH65">
        <v>9.34</v>
      </c>
      <c r="BI65">
        <v>0.94</v>
      </c>
      <c r="BJ65">
        <v>0.94</v>
      </c>
      <c r="BK65">
        <v>1.9</v>
      </c>
      <c r="BL65">
        <v>1.8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1.61</v>
      </c>
      <c r="BT65">
        <v>2.9693329999999998</v>
      </c>
      <c r="BU65">
        <v>1.341844</v>
      </c>
      <c r="BV65">
        <v>2.3738440000000001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3.541277</v>
      </c>
      <c r="CK65">
        <v>1.870228</v>
      </c>
      <c r="CL65">
        <v>1.938104</v>
      </c>
      <c r="CM65">
        <v>3.5116900000000002</v>
      </c>
      <c r="CN65">
        <v>1.771234</v>
      </c>
      <c r="CO65">
        <v>4.2938999999999998</v>
      </c>
      <c r="CP65">
        <v>1.987125</v>
      </c>
      <c r="CQ65">
        <v>1.9522930000000001</v>
      </c>
      <c r="CR65">
        <v>0.83574999999999999</v>
      </c>
      <c r="CS65">
        <v>1.3710979999999999</v>
      </c>
      <c r="CT65">
        <v>4.2252549999999998</v>
      </c>
      <c r="CU65">
        <v>0</v>
      </c>
      <c r="CV65">
        <v>0.66330900000000004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88.083994000000018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377.48323099999999</v>
      </c>
      <c r="L66">
        <v>350.49500499999999</v>
      </c>
      <c r="M66">
        <v>95.888554999999997</v>
      </c>
      <c r="N66">
        <v>122.43</v>
      </c>
      <c r="O66">
        <v>128.45009999999999</v>
      </c>
      <c r="P66">
        <v>147.21</v>
      </c>
      <c r="Q66">
        <v>11.551095</v>
      </c>
      <c r="R66">
        <v>15.383800000000001</v>
      </c>
      <c r="S66">
        <v>14.566022</v>
      </c>
      <c r="T66">
        <v>1.2425660000000001</v>
      </c>
      <c r="U66">
        <v>348.97500000000002</v>
      </c>
      <c r="V66">
        <v>6.6195000000000004</v>
      </c>
      <c r="W66">
        <v>20.785599999999999</v>
      </c>
      <c r="X66">
        <v>103.2591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18.975594000000001</v>
      </c>
      <c r="AF66">
        <v>9.1372370000000007</v>
      </c>
      <c r="AG66">
        <v>47.120925</v>
      </c>
      <c r="AH66">
        <v>21.513719999999999</v>
      </c>
      <c r="AI66">
        <v>0</v>
      </c>
      <c r="AJ66">
        <v>0</v>
      </c>
      <c r="AK66">
        <v>64.950986999999998</v>
      </c>
      <c r="AL66">
        <v>36.021999999999998</v>
      </c>
      <c r="AM66">
        <v>18.108732</v>
      </c>
      <c r="AN66">
        <v>1.0747679999999999</v>
      </c>
      <c r="AO66">
        <v>0</v>
      </c>
      <c r="AP66">
        <v>0.64049999999999996</v>
      </c>
      <c r="AQ66">
        <v>13.346030000000001</v>
      </c>
      <c r="AR66">
        <v>47.472000000000001</v>
      </c>
      <c r="AS66">
        <v>36.506751000000001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88.085184000000012</v>
      </c>
      <c r="BA66">
        <f t="shared" si="1"/>
        <v>2175.4016019999995</v>
      </c>
      <c r="BB66">
        <v>63</v>
      </c>
      <c r="BD66">
        <v>5.94</v>
      </c>
      <c r="BE66">
        <v>1.95</v>
      </c>
      <c r="BF66">
        <v>3.03</v>
      </c>
      <c r="BG66">
        <v>1.85</v>
      </c>
      <c r="BH66">
        <v>9.34</v>
      </c>
      <c r="BI66">
        <v>0.94</v>
      </c>
      <c r="BJ66">
        <v>0.94</v>
      </c>
      <c r="BK66">
        <v>1.9</v>
      </c>
      <c r="BL66">
        <v>1.8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1.61</v>
      </c>
      <c r="BT66">
        <v>2.9693329999999998</v>
      </c>
      <c r="BU66">
        <v>1.341844</v>
      </c>
      <c r="BV66">
        <v>2.3738440000000001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3.5424669999999998</v>
      </c>
      <c r="CK66">
        <v>1.870228</v>
      </c>
      <c r="CL66">
        <v>1.938104</v>
      </c>
      <c r="CM66">
        <v>3.5116900000000002</v>
      </c>
      <c r="CN66">
        <v>1.771234</v>
      </c>
      <c r="CO66">
        <v>4.2938999999999998</v>
      </c>
      <c r="CP66">
        <v>1.987125</v>
      </c>
      <c r="CQ66">
        <v>1.9522930000000001</v>
      </c>
      <c r="CR66">
        <v>0.83574999999999999</v>
      </c>
      <c r="CS66">
        <v>1.3710979999999999</v>
      </c>
      <c r="CT66">
        <v>4.2252549999999998</v>
      </c>
      <c r="CU66">
        <v>0</v>
      </c>
      <c r="CV66">
        <v>0.66330900000000004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88.085184000000012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377.45386999999999</v>
      </c>
      <c r="L67">
        <v>350.49500499999999</v>
      </c>
      <c r="M67">
        <v>95.888554999999997</v>
      </c>
      <c r="N67">
        <v>122.43</v>
      </c>
      <c r="O67">
        <v>128.45009999999999</v>
      </c>
      <c r="P67">
        <v>147.21</v>
      </c>
      <c r="Q67">
        <v>9.4953020000000006</v>
      </c>
      <c r="R67">
        <v>21.352399999999999</v>
      </c>
      <c r="S67">
        <v>14.566022</v>
      </c>
      <c r="T67">
        <v>1.193484</v>
      </c>
      <c r="U67">
        <v>348.97500000000002</v>
      </c>
      <c r="V67">
        <v>10.991400000000001</v>
      </c>
      <c r="W67">
        <v>20.785599999999999</v>
      </c>
      <c r="X67">
        <v>122.47435400000001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18.975594000000001</v>
      </c>
      <c r="AF67">
        <v>9.1372370000000007</v>
      </c>
      <c r="AG67">
        <v>47.120925</v>
      </c>
      <c r="AH67">
        <v>21.513719999999999</v>
      </c>
      <c r="AI67">
        <v>0</v>
      </c>
      <c r="AJ67">
        <v>0</v>
      </c>
      <c r="AK67">
        <v>64.950986999999998</v>
      </c>
      <c r="AL67">
        <v>12.782</v>
      </c>
      <c r="AM67">
        <v>18.108732</v>
      </c>
      <c r="AN67">
        <v>1.053695</v>
      </c>
      <c r="AO67">
        <v>0</v>
      </c>
      <c r="AP67">
        <v>6.4050000000000002</v>
      </c>
      <c r="AQ67">
        <v>13.346030000000001</v>
      </c>
      <c r="AR67">
        <v>47.472000000000001</v>
      </c>
      <c r="AS67">
        <v>36.506751000000001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88.063604000000012</v>
      </c>
      <c r="BA67">
        <f t="shared" si="1"/>
        <v>2178.7511669999994</v>
      </c>
      <c r="BB67">
        <v>64</v>
      </c>
      <c r="BD67">
        <v>5.94</v>
      </c>
      <c r="BE67">
        <v>1.95</v>
      </c>
      <c r="BF67">
        <v>3.03</v>
      </c>
      <c r="BG67">
        <v>1.85</v>
      </c>
      <c r="BH67">
        <v>9.34</v>
      </c>
      <c r="BI67">
        <v>0.94</v>
      </c>
      <c r="BJ67">
        <v>0.94</v>
      </c>
      <c r="BK67">
        <v>1.9</v>
      </c>
      <c r="BL67">
        <v>1.8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1.61</v>
      </c>
      <c r="BT67">
        <v>2.9693329999999998</v>
      </c>
      <c r="BU67">
        <v>1.341844</v>
      </c>
      <c r="BV67">
        <v>2.3522639999999999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3.5424669999999998</v>
      </c>
      <c r="CK67">
        <v>1.870228</v>
      </c>
      <c r="CL67">
        <v>1.938104</v>
      </c>
      <c r="CM67">
        <v>3.5116900000000002</v>
      </c>
      <c r="CN67">
        <v>1.771234</v>
      </c>
      <c r="CO67">
        <v>4.2938999999999998</v>
      </c>
      <c r="CP67">
        <v>1.987125</v>
      </c>
      <c r="CQ67">
        <v>1.9522930000000001</v>
      </c>
      <c r="CR67">
        <v>0.83574999999999999</v>
      </c>
      <c r="CS67">
        <v>1.3710979999999999</v>
      </c>
      <c r="CT67">
        <v>4.2252549999999998</v>
      </c>
      <c r="CU67">
        <v>0</v>
      </c>
      <c r="CV67">
        <v>0.66330900000000004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88.063604000000012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377.47231499999998</v>
      </c>
      <c r="L68">
        <v>350.49500499999999</v>
      </c>
      <c r="M68">
        <v>95.888554999999997</v>
      </c>
      <c r="N68">
        <v>122.43</v>
      </c>
      <c r="O68">
        <v>128.45009999999999</v>
      </c>
      <c r="P68">
        <v>147.21</v>
      </c>
      <c r="Q68">
        <v>9.4953020000000006</v>
      </c>
      <c r="R68">
        <v>21.352399999999999</v>
      </c>
      <c r="S68">
        <v>14.566022</v>
      </c>
      <c r="T68">
        <v>1.193484</v>
      </c>
      <c r="U68">
        <v>348.97500000000002</v>
      </c>
      <c r="V68">
        <v>10.991400000000001</v>
      </c>
      <c r="W68">
        <v>20.785599999999999</v>
      </c>
      <c r="X68">
        <v>137.90429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10.456189</v>
      </c>
      <c r="AE68">
        <v>18.975594000000001</v>
      </c>
      <c r="AF68">
        <v>9.1372370000000007</v>
      </c>
      <c r="AG68">
        <v>47.120925</v>
      </c>
      <c r="AH68">
        <v>21.513719999999999</v>
      </c>
      <c r="AI68">
        <v>0</v>
      </c>
      <c r="AJ68">
        <v>0</v>
      </c>
      <c r="AK68">
        <v>64.950986999999998</v>
      </c>
      <c r="AL68">
        <v>12.782</v>
      </c>
      <c r="AM68">
        <v>18.108732</v>
      </c>
      <c r="AN68">
        <v>1.053695</v>
      </c>
      <c r="AO68">
        <v>0</v>
      </c>
      <c r="AP68">
        <v>5.8925999999999998</v>
      </c>
      <c r="AQ68">
        <v>13.346030000000001</v>
      </c>
      <c r="AR68">
        <v>47.472000000000001</v>
      </c>
      <c r="AS68">
        <v>36.506751000000001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88.063604000000012</v>
      </c>
      <c r="BA68">
        <f t="shared" ref="BA68:BA99" si="4">SUM(B68:AZ68)</f>
        <v>2204.1433369999991</v>
      </c>
      <c r="BB68">
        <v>65</v>
      </c>
      <c r="BD68">
        <v>5.94</v>
      </c>
      <c r="BE68">
        <v>1.95</v>
      </c>
      <c r="BF68">
        <v>3.03</v>
      </c>
      <c r="BG68">
        <v>1.85</v>
      </c>
      <c r="BH68">
        <v>9.34</v>
      </c>
      <c r="BI68">
        <v>0.94</v>
      </c>
      <c r="BJ68">
        <v>0.94</v>
      </c>
      <c r="BK68">
        <v>1.9</v>
      </c>
      <c r="BL68">
        <v>1.8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1.61</v>
      </c>
      <c r="BT68">
        <v>2.9693329999999998</v>
      </c>
      <c r="BU68">
        <v>1.341844</v>
      </c>
      <c r="BV68">
        <v>2.3522639999999999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3.5424669999999998</v>
      </c>
      <c r="CK68">
        <v>1.870228</v>
      </c>
      <c r="CL68">
        <v>1.938104</v>
      </c>
      <c r="CM68">
        <v>3.5116900000000002</v>
      </c>
      <c r="CN68">
        <v>1.771234</v>
      </c>
      <c r="CO68">
        <v>4.2938999999999998</v>
      </c>
      <c r="CP68">
        <v>1.987125</v>
      </c>
      <c r="CQ68">
        <v>1.9522930000000001</v>
      </c>
      <c r="CR68">
        <v>0.83574999999999999</v>
      </c>
      <c r="CS68">
        <v>1.3710979999999999</v>
      </c>
      <c r="CT68">
        <v>4.2252549999999998</v>
      </c>
      <c r="CU68">
        <v>0</v>
      </c>
      <c r="CV68">
        <v>0.66330900000000004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88.063604000000012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377.38092799999998</v>
      </c>
      <c r="L69">
        <v>349.37505700000003</v>
      </c>
      <c r="M69">
        <v>95.888554999999997</v>
      </c>
      <c r="N69">
        <v>122.43</v>
      </c>
      <c r="O69">
        <v>128.45009999999999</v>
      </c>
      <c r="P69">
        <v>147.21</v>
      </c>
      <c r="Q69">
        <v>10.265655000000001</v>
      </c>
      <c r="R69">
        <v>30.3597</v>
      </c>
      <c r="S69">
        <v>14.561877000000001</v>
      </c>
      <c r="T69">
        <v>1.193484</v>
      </c>
      <c r="U69">
        <v>348.97500000000002</v>
      </c>
      <c r="V69">
        <v>10.991400000000001</v>
      </c>
      <c r="W69">
        <v>27.578531000000002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10.456189</v>
      </c>
      <c r="AE69">
        <v>18.975594000000001</v>
      </c>
      <c r="AF69">
        <v>9.1372370000000007</v>
      </c>
      <c r="AG69">
        <v>47.120925</v>
      </c>
      <c r="AH69">
        <v>43.027439999999999</v>
      </c>
      <c r="AI69">
        <v>0</v>
      </c>
      <c r="AJ69">
        <v>0</v>
      </c>
      <c r="AK69">
        <v>64.950986999999998</v>
      </c>
      <c r="AL69">
        <v>12.782</v>
      </c>
      <c r="AM69">
        <v>18.108732</v>
      </c>
      <c r="AN69">
        <v>1.053695</v>
      </c>
      <c r="AO69">
        <v>0</v>
      </c>
      <c r="AP69">
        <v>5.7645</v>
      </c>
      <c r="AQ69">
        <v>13.346030000000001</v>
      </c>
      <c r="AR69">
        <v>47.472000000000001</v>
      </c>
      <c r="AS69">
        <v>36.506751000000001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88.726914000000008</v>
      </c>
      <c r="BA69">
        <f t="shared" si="4"/>
        <v>2251.1587060000002</v>
      </c>
      <c r="BB69">
        <v>66</v>
      </c>
      <c r="BD69">
        <v>5.94</v>
      </c>
      <c r="BE69">
        <v>1.95</v>
      </c>
      <c r="BF69">
        <v>3.03</v>
      </c>
      <c r="BG69">
        <v>1.85</v>
      </c>
      <c r="BH69">
        <v>9.34</v>
      </c>
      <c r="BI69">
        <v>0.94</v>
      </c>
      <c r="BJ69">
        <v>0.94</v>
      </c>
      <c r="BK69">
        <v>1.9</v>
      </c>
      <c r="BL69">
        <v>1.8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1.61</v>
      </c>
      <c r="BT69">
        <v>2.9693329999999998</v>
      </c>
      <c r="BU69">
        <v>1.341844</v>
      </c>
      <c r="BV69">
        <v>2.3522639999999999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3.5424669999999998</v>
      </c>
      <c r="CK69">
        <v>1.870228</v>
      </c>
      <c r="CL69">
        <v>1.938104</v>
      </c>
      <c r="CM69">
        <v>3.5116900000000002</v>
      </c>
      <c r="CN69">
        <v>1.771234</v>
      </c>
      <c r="CO69">
        <v>4.2938999999999998</v>
      </c>
      <c r="CP69">
        <v>1.987125</v>
      </c>
      <c r="CQ69">
        <v>1.9522930000000001</v>
      </c>
      <c r="CR69">
        <v>0.83574999999999999</v>
      </c>
      <c r="CS69">
        <v>1.3710979999999999</v>
      </c>
      <c r="CT69">
        <v>4.2252549999999998</v>
      </c>
      <c r="CU69">
        <v>0</v>
      </c>
      <c r="CV69">
        <v>1.326619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88.726914000000008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376.77481</v>
      </c>
      <c r="L70">
        <v>349.37505700000003</v>
      </c>
      <c r="M70">
        <v>95.888554999999997</v>
      </c>
      <c r="N70">
        <v>122.43</v>
      </c>
      <c r="O70">
        <v>128.45009999999999</v>
      </c>
      <c r="P70">
        <v>147.21</v>
      </c>
      <c r="Q70">
        <v>11.939050999999999</v>
      </c>
      <c r="R70">
        <v>30.3597</v>
      </c>
      <c r="S70">
        <v>15.032223999999999</v>
      </c>
      <c r="T70">
        <v>1.193484</v>
      </c>
      <c r="U70">
        <v>348.97500000000002</v>
      </c>
      <c r="V70">
        <v>10.991400000000001</v>
      </c>
      <c r="W70">
        <v>30.785599999999999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10.456189</v>
      </c>
      <c r="AE70">
        <v>18.975594000000001</v>
      </c>
      <c r="AF70">
        <v>9.1372370000000007</v>
      </c>
      <c r="AG70">
        <v>47.120925</v>
      </c>
      <c r="AH70">
        <v>64.541160000000005</v>
      </c>
      <c r="AI70">
        <v>0</v>
      </c>
      <c r="AJ70">
        <v>0</v>
      </c>
      <c r="AK70">
        <v>64.950986999999998</v>
      </c>
      <c r="AL70">
        <v>12.782</v>
      </c>
      <c r="AM70">
        <v>18.108732</v>
      </c>
      <c r="AN70">
        <v>1.053695</v>
      </c>
      <c r="AO70">
        <v>0</v>
      </c>
      <c r="AP70">
        <v>5.7645</v>
      </c>
      <c r="AQ70">
        <v>13.346030000000001</v>
      </c>
      <c r="AR70">
        <v>52.991999999999997</v>
      </c>
      <c r="AS70">
        <v>36.506751000000001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89.39022300000002</v>
      </c>
      <c r="BA70">
        <f t="shared" si="4"/>
        <v>2290.1542290000007</v>
      </c>
      <c r="BB70">
        <v>67</v>
      </c>
      <c r="BD70">
        <v>5.94</v>
      </c>
      <c r="BE70">
        <v>1.95</v>
      </c>
      <c r="BF70">
        <v>3.03</v>
      </c>
      <c r="BG70">
        <v>1.85</v>
      </c>
      <c r="BH70">
        <v>9.34</v>
      </c>
      <c r="BI70">
        <v>0.94</v>
      </c>
      <c r="BJ70">
        <v>0.94</v>
      </c>
      <c r="BK70">
        <v>1.9</v>
      </c>
      <c r="BL70">
        <v>1.8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1.61</v>
      </c>
      <c r="BT70">
        <v>2.9693329999999998</v>
      </c>
      <c r="BU70">
        <v>1.341844</v>
      </c>
      <c r="BV70">
        <v>2.3522639999999999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3.5424669999999998</v>
      </c>
      <c r="CK70">
        <v>1.870228</v>
      </c>
      <c r="CL70">
        <v>1.938104</v>
      </c>
      <c r="CM70">
        <v>3.5116900000000002</v>
      </c>
      <c r="CN70">
        <v>1.771234</v>
      </c>
      <c r="CO70">
        <v>4.2938999999999998</v>
      </c>
      <c r="CP70">
        <v>1.987125</v>
      </c>
      <c r="CQ70">
        <v>1.9522930000000001</v>
      </c>
      <c r="CR70">
        <v>0.83574999999999999</v>
      </c>
      <c r="CS70">
        <v>1.3710979999999999</v>
      </c>
      <c r="CT70">
        <v>4.2252549999999998</v>
      </c>
      <c r="CU70">
        <v>0</v>
      </c>
      <c r="CV70">
        <v>1.9899279999999999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89.39022300000002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376.832785</v>
      </c>
      <c r="L71">
        <v>350.49500499999999</v>
      </c>
      <c r="M71">
        <v>95.888554999999997</v>
      </c>
      <c r="N71">
        <v>122.43</v>
      </c>
      <c r="O71">
        <v>128.45009999999999</v>
      </c>
      <c r="P71">
        <v>147.21</v>
      </c>
      <c r="Q71">
        <v>11.939050999999999</v>
      </c>
      <c r="R71">
        <v>30.3597</v>
      </c>
      <c r="S71">
        <v>15.032294</v>
      </c>
      <c r="T71">
        <v>1.193484</v>
      </c>
      <c r="U71">
        <v>348.97500000000002</v>
      </c>
      <c r="V71">
        <v>10.991400000000001</v>
      </c>
      <c r="W71">
        <v>30.785599999999999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10.456189</v>
      </c>
      <c r="AE71">
        <v>37.951186</v>
      </c>
      <c r="AF71">
        <v>9.1372370000000007</v>
      </c>
      <c r="AG71">
        <v>47.120925</v>
      </c>
      <c r="AH71">
        <v>64.541160000000005</v>
      </c>
      <c r="AI71">
        <v>0</v>
      </c>
      <c r="AJ71">
        <v>0</v>
      </c>
      <c r="AK71">
        <v>64.950986999999998</v>
      </c>
      <c r="AL71">
        <v>12.782</v>
      </c>
      <c r="AM71">
        <v>18.108732</v>
      </c>
      <c r="AN71">
        <v>1.053695</v>
      </c>
      <c r="AO71">
        <v>0</v>
      </c>
      <c r="AP71">
        <v>6.1487999999999996</v>
      </c>
      <c r="AQ71">
        <v>13.346030000000001</v>
      </c>
      <c r="AR71">
        <v>52.991999999999997</v>
      </c>
      <c r="AS71">
        <v>36.506751000000001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88.938421000000019</v>
      </c>
      <c r="BA71">
        <f t="shared" si="4"/>
        <v>2310.2403120000008</v>
      </c>
      <c r="BB71">
        <v>68</v>
      </c>
      <c r="BD71">
        <v>5.94</v>
      </c>
      <c r="BE71">
        <v>1.95</v>
      </c>
      <c r="BF71">
        <v>3.03</v>
      </c>
      <c r="BG71">
        <v>1.85</v>
      </c>
      <c r="BH71">
        <v>9.34</v>
      </c>
      <c r="BI71">
        <v>0.94</v>
      </c>
      <c r="BJ71">
        <v>0.94</v>
      </c>
      <c r="BK71">
        <v>1.9</v>
      </c>
      <c r="BL71">
        <v>1.8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1.61</v>
      </c>
      <c r="BT71">
        <v>2.9693329999999998</v>
      </c>
      <c r="BU71">
        <v>1.341844</v>
      </c>
      <c r="BV71">
        <v>2.3522639999999999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3.5424669999999998</v>
      </c>
      <c r="CK71">
        <v>1.870228</v>
      </c>
      <c r="CL71">
        <v>1.938104</v>
      </c>
      <c r="CM71">
        <v>3.5116900000000002</v>
      </c>
      <c r="CN71">
        <v>1.771234</v>
      </c>
      <c r="CO71">
        <v>4.2938999999999998</v>
      </c>
      <c r="CP71">
        <v>1.987125</v>
      </c>
      <c r="CQ71">
        <v>1.9522930000000001</v>
      </c>
      <c r="CR71">
        <v>0.83574999999999999</v>
      </c>
      <c r="CS71">
        <v>1.3710979999999999</v>
      </c>
      <c r="CT71">
        <v>4.2252549999999998</v>
      </c>
      <c r="CU71">
        <v>0</v>
      </c>
      <c r="CV71">
        <v>1.9899279999999999</v>
      </c>
      <c r="CW71">
        <v>3.7820450000000001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88.938421000000019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376.84101500000003</v>
      </c>
      <c r="L72">
        <v>389.44299999999998</v>
      </c>
      <c r="M72">
        <v>95.888554999999997</v>
      </c>
      <c r="N72">
        <v>122.43</v>
      </c>
      <c r="O72">
        <v>128.45009999999999</v>
      </c>
      <c r="P72">
        <v>147.21</v>
      </c>
      <c r="Q72">
        <v>12.100493999999999</v>
      </c>
      <c r="R72">
        <v>30.3597</v>
      </c>
      <c r="S72">
        <v>15.032294</v>
      </c>
      <c r="T72">
        <v>1.193484</v>
      </c>
      <c r="U72">
        <v>348.97500000000002</v>
      </c>
      <c r="V72">
        <v>10.991400000000001</v>
      </c>
      <c r="W72">
        <v>30.785599999999999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10.456189</v>
      </c>
      <c r="AE72">
        <v>37.951186</v>
      </c>
      <c r="AF72">
        <v>9.1372370000000007</v>
      </c>
      <c r="AG72">
        <v>47.120925</v>
      </c>
      <c r="AH72">
        <v>72.070961999999994</v>
      </c>
      <c r="AI72">
        <v>0</v>
      </c>
      <c r="AJ72">
        <v>0</v>
      </c>
      <c r="AK72">
        <v>64.950986999999998</v>
      </c>
      <c r="AL72">
        <v>12.782</v>
      </c>
      <c r="AM72">
        <v>18.108732</v>
      </c>
      <c r="AN72">
        <v>1.053695</v>
      </c>
      <c r="AO72">
        <v>0</v>
      </c>
      <c r="AP72">
        <v>6.1487999999999996</v>
      </c>
      <c r="AQ72">
        <v>13.346030000000001</v>
      </c>
      <c r="AR72">
        <v>47.472000000000001</v>
      </c>
      <c r="AS72">
        <v>36.506751000000001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88.658227000000011</v>
      </c>
      <c r="BA72">
        <f t="shared" si="4"/>
        <v>2351.0875880000008</v>
      </c>
      <c r="BB72">
        <v>69</v>
      </c>
      <c r="BD72">
        <v>5.94</v>
      </c>
      <c r="BE72">
        <v>1.95</v>
      </c>
      <c r="BF72">
        <v>3.03</v>
      </c>
      <c r="BG72">
        <v>1.85</v>
      </c>
      <c r="BH72">
        <v>9.34</v>
      </c>
      <c r="BI72">
        <v>0.94</v>
      </c>
      <c r="BJ72">
        <v>0.94</v>
      </c>
      <c r="BK72">
        <v>1.9</v>
      </c>
      <c r="BL72">
        <v>1.8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1.61</v>
      </c>
      <c r="BT72">
        <v>2.9693329999999998</v>
      </c>
      <c r="BU72">
        <v>1.341844</v>
      </c>
      <c r="BV72">
        <v>2.3522639999999999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3.5424669999999998</v>
      </c>
      <c r="CK72">
        <v>1.870228</v>
      </c>
      <c r="CL72">
        <v>1.938104</v>
      </c>
      <c r="CM72">
        <v>3.5116900000000002</v>
      </c>
      <c r="CN72">
        <v>1.771234</v>
      </c>
      <c r="CO72">
        <v>4.2938999999999998</v>
      </c>
      <c r="CP72">
        <v>1.987125</v>
      </c>
      <c r="CQ72">
        <v>1.9522930000000001</v>
      </c>
      <c r="CR72">
        <v>0.83574999999999999</v>
      </c>
      <c r="CS72">
        <v>1.3710979999999999</v>
      </c>
      <c r="CT72">
        <v>4.2252549999999998</v>
      </c>
      <c r="CU72">
        <v>0</v>
      </c>
      <c r="CV72">
        <v>2.214979</v>
      </c>
      <c r="CW72">
        <v>3.2768000000000002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88.658227000000011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376.822003</v>
      </c>
      <c r="L73">
        <v>399.44299999999998</v>
      </c>
      <c r="M73">
        <v>95.888554999999997</v>
      </c>
      <c r="N73">
        <v>122.43</v>
      </c>
      <c r="O73">
        <v>128.45009999999999</v>
      </c>
      <c r="P73">
        <v>147.21</v>
      </c>
      <c r="Q73">
        <v>12.100493999999999</v>
      </c>
      <c r="R73">
        <v>30.3597</v>
      </c>
      <c r="S73">
        <v>15.032294</v>
      </c>
      <c r="T73">
        <v>1.193484</v>
      </c>
      <c r="U73">
        <v>348.97500000000002</v>
      </c>
      <c r="V73">
        <v>10.991400000000001</v>
      </c>
      <c r="W73">
        <v>30.785599999999999</v>
      </c>
      <c r="X73">
        <v>147.515625</v>
      </c>
      <c r="Y73">
        <v>0</v>
      </c>
      <c r="Z73">
        <v>13.1076</v>
      </c>
      <c r="AA73">
        <v>0</v>
      </c>
      <c r="AB73">
        <v>0</v>
      </c>
      <c r="AC73">
        <v>0</v>
      </c>
      <c r="AD73">
        <v>10.456189</v>
      </c>
      <c r="AE73">
        <v>37.951186</v>
      </c>
      <c r="AF73">
        <v>9.1372370000000007</v>
      </c>
      <c r="AG73">
        <v>47.120925</v>
      </c>
      <c r="AH73">
        <v>91.433310000000006</v>
      </c>
      <c r="AI73">
        <v>0</v>
      </c>
      <c r="AJ73">
        <v>0</v>
      </c>
      <c r="AK73">
        <v>64.950986999999998</v>
      </c>
      <c r="AL73">
        <v>12.782</v>
      </c>
      <c r="AM73">
        <v>18.108732</v>
      </c>
      <c r="AN73">
        <v>1.053695</v>
      </c>
      <c r="AO73">
        <v>0</v>
      </c>
      <c r="AP73">
        <v>0</v>
      </c>
      <c r="AQ73">
        <v>13.346030000000001</v>
      </c>
      <c r="AR73">
        <v>47.472000000000001</v>
      </c>
      <c r="AS73">
        <v>36.506751000000001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89.250468000000012</v>
      </c>
      <c r="BA73">
        <f t="shared" si="4"/>
        <v>2374.874365000001</v>
      </c>
      <c r="BB73">
        <v>70</v>
      </c>
      <c r="BD73">
        <v>5.94</v>
      </c>
      <c r="BE73">
        <v>1.95</v>
      </c>
      <c r="BF73">
        <v>3.03</v>
      </c>
      <c r="BG73">
        <v>1.85</v>
      </c>
      <c r="BH73">
        <v>9.34</v>
      </c>
      <c r="BI73">
        <v>0.94</v>
      </c>
      <c r="BJ73">
        <v>0.94</v>
      </c>
      <c r="BK73">
        <v>1.9</v>
      </c>
      <c r="BL73">
        <v>1.8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1.61</v>
      </c>
      <c r="BT73">
        <v>2.9693329999999998</v>
      </c>
      <c r="BU73">
        <v>1.341844</v>
      </c>
      <c r="BV73">
        <v>2.3522639999999999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3.5424669999999998</v>
      </c>
      <c r="CK73">
        <v>1.870228</v>
      </c>
      <c r="CL73">
        <v>1.938104</v>
      </c>
      <c r="CM73">
        <v>3.5116900000000002</v>
      </c>
      <c r="CN73">
        <v>1.771234</v>
      </c>
      <c r="CO73">
        <v>4.2938999999999998</v>
      </c>
      <c r="CP73">
        <v>1.987125</v>
      </c>
      <c r="CQ73">
        <v>1.9522930000000001</v>
      </c>
      <c r="CR73">
        <v>0.83574999999999999</v>
      </c>
      <c r="CS73">
        <v>1.3710979999999999</v>
      </c>
      <c r="CT73">
        <v>4.2252549999999998</v>
      </c>
      <c r="CU73">
        <v>0</v>
      </c>
      <c r="CV73">
        <v>2.80722</v>
      </c>
      <c r="CW73">
        <v>3.2768000000000002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89.250468000000012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376.84101500000003</v>
      </c>
      <c r="L74">
        <v>469.44299999999998</v>
      </c>
      <c r="M74">
        <v>95.888554999999997</v>
      </c>
      <c r="N74">
        <v>122.43</v>
      </c>
      <c r="O74">
        <v>128.45009999999999</v>
      </c>
      <c r="P74">
        <v>147.21</v>
      </c>
      <c r="Q74">
        <v>12.100493999999999</v>
      </c>
      <c r="R74">
        <v>44.326064000000002</v>
      </c>
      <c r="S74">
        <v>15.032294</v>
      </c>
      <c r="T74">
        <v>1.193484</v>
      </c>
      <c r="U74">
        <v>348.97500000000002</v>
      </c>
      <c r="V74">
        <v>14.25</v>
      </c>
      <c r="W74">
        <v>46.164499999999997</v>
      </c>
      <c r="X74">
        <v>147.515625</v>
      </c>
      <c r="Y74">
        <v>0</v>
      </c>
      <c r="Z74">
        <v>13.1076</v>
      </c>
      <c r="AA74">
        <v>0</v>
      </c>
      <c r="AB74">
        <v>3.9156689999999998</v>
      </c>
      <c r="AC74">
        <v>0</v>
      </c>
      <c r="AD74">
        <v>10.456189</v>
      </c>
      <c r="AE74">
        <v>37.951186</v>
      </c>
      <c r="AF74">
        <v>9.1372370000000007</v>
      </c>
      <c r="AG74">
        <v>47.120925</v>
      </c>
      <c r="AH74">
        <v>91.433310000000006</v>
      </c>
      <c r="AI74">
        <v>0</v>
      </c>
      <c r="AJ74">
        <v>0</v>
      </c>
      <c r="AK74">
        <v>64.950986999999998</v>
      </c>
      <c r="AL74">
        <v>12.782</v>
      </c>
      <c r="AM74">
        <v>18.108732</v>
      </c>
      <c r="AN74">
        <v>1.053695</v>
      </c>
      <c r="AO74">
        <v>0</v>
      </c>
      <c r="AP74">
        <v>0</v>
      </c>
      <c r="AQ74">
        <v>13.346030000000001</v>
      </c>
      <c r="AR74">
        <v>47.472000000000001</v>
      </c>
      <c r="AS74">
        <v>36.506751000000001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90.207515000000015</v>
      </c>
      <c r="BA74">
        <f t="shared" si="4"/>
        <v>2482.3699570000008</v>
      </c>
      <c r="BB74">
        <v>71</v>
      </c>
      <c r="BD74">
        <v>5.94</v>
      </c>
      <c r="BE74">
        <v>1.95</v>
      </c>
      <c r="BF74">
        <v>3.03</v>
      </c>
      <c r="BG74">
        <v>1.85</v>
      </c>
      <c r="BH74">
        <v>9.34</v>
      </c>
      <c r="BI74">
        <v>0.94</v>
      </c>
      <c r="BJ74">
        <v>0.94</v>
      </c>
      <c r="BK74">
        <v>1.9</v>
      </c>
      <c r="BL74">
        <v>1.8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1.61</v>
      </c>
      <c r="BT74">
        <v>2.9693329999999998</v>
      </c>
      <c r="BU74">
        <v>1.341844</v>
      </c>
      <c r="BV74">
        <v>2.3522639999999999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3.5424669999999998</v>
      </c>
      <c r="CK74">
        <v>1.870228</v>
      </c>
      <c r="CL74">
        <v>1.938104</v>
      </c>
      <c r="CM74">
        <v>3.5116900000000002</v>
      </c>
      <c r="CN74">
        <v>1.771234</v>
      </c>
      <c r="CO74">
        <v>4.2938999999999998</v>
      </c>
      <c r="CP74">
        <v>1.987125</v>
      </c>
      <c r="CQ74">
        <v>1.9522930000000001</v>
      </c>
      <c r="CR74">
        <v>0.83574999999999999</v>
      </c>
      <c r="CS74">
        <v>1.3710979999999999</v>
      </c>
      <c r="CT74">
        <v>4.2252549999999998</v>
      </c>
      <c r="CU74">
        <v>0</v>
      </c>
      <c r="CV74">
        <v>2.80722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90.207515000000015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391.31310000000002</v>
      </c>
      <c r="L75">
        <v>549.44299999999998</v>
      </c>
      <c r="M75">
        <v>95.888554999999997</v>
      </c>
      <c r="N75">
        <v>122.43</v>
      </c>
      <c r="O75">
        <v>128.45009999999999</v>
      </c>
      <c r="P75">
        <v>147.21</v>
      </c>
      <c r="Q75">
        <v>12.100493999999999</v>
      </c>
      <c r="R75">
        <v>44.326064000000002</v>
      </c>
      <c r="S75">
        <v>15.032223999999999</v>
      </c>
      <c r="T75">
        <v>1.193484</v>
      </c>
      <c r="U75">
        <v>348.97500000000002</v>
      </c>
      <c r="V75">
        <v>14.25</v>
      </c>
      <c r="W75">
        <v>46.164499999999997</v>
      </c>
      <c r="X75">
        <v>147.515625</v>
      </c>
      <c r="Y75">
        <v>0</v>
      </c>
      <c r="Z75">
        <v>13.1076</v>
      </c>
      <c r="AA75">
        <v>11.692</v>
      </c>
      <c r="AB75">
        <v>15.349422000000001</v>
      </c>
      <c r="AC75">
        <v>0</v>
      </c>
      <c r="AD75">
        <v>10.456189</v>
      </c>
      <c r="AE75">
        <v>37.951186</v>
      </c>
      <c r="AF75">
        <v>9.1372370000000007</v>
      </c>
      <c r="AG75">
        <v>47.120925</v>
      </c>
      <c r="AH75">
        <v>91.433310000000006</v>
      </c>
      <c r="AI75">
        <v>0</v>
      </c>
      <c r="AJ75">
        <v>0</v>
      </c>
      <c r="AK75">
        <v>64.950986999999998</v>
      </c>
      <c r="AL75">
        <v>24.402000000000001</v>
      </c>
      <c r="AM75">
        <v>18.108732</v>
      </c>
      <c r="AN75">
        <v>1.053695</v>
      </c>
      <c r="AO75">
        <v>0</v>
      </c>
      <c r="AP75">
        <v>0</v>
      </c>
      <c r="AQ75">
        <v>26.692062</v>
      </c>
      <c r="AR75">
        <v>47.472000000000001</v>
      </c>
      <c r="AS75">
        <v>36.506751000000001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91.648590000000013</v>
      </c>
      <c r="BA75">
        <f t="shared" si="4"/>
        <v>2626.3748320000004</v>
      </c>
      <c r="BB75">
        <v>72</v>
      </c>
      <c r="BD75">
        <v>5.94</v>
      </c>
      <c r="BE75">
        <v>1.95</v>
      </c>
      <c r="BF75">
        <v>3.03</v>
      </c>
      <c r="BG75">
        <v>1.85</v>
      </c>
      <c r="BH75">
        <v>9.34</v>
      </c>
      <c r="BI75">
        <v>0.94</v>
      </c>
      <c r="BJ75">
        <v>0.94</v>
      </c>
      <c r="BK75">
        <v>1.9</v>
      </c>
      <c r="BL75">
        <v>1.8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1.61</v>
      </c>
      <c r="BT75">
        <v>2.9693329999999998</v>
      </c>
      <c r="BU75">
        <v>1.341844</v>
      </c>
      <c r="BV75">
        <v>2.3522639999999999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3.5424669999999998</v>
      </c>
      <c r="CK75">
        <v>1.870228</v>
      </c>
      <c r="CL75">
        <v>1.938104</v>
      </c>
      <c r="CM75">
        <v>3.5116900000000002</v>
      </c>
      <c r="CN75">
        <v>1.771234</v>
      </c>
      <c r="CO75">
        <v>4.2938999999999998</v>
      </c>
      <c r="CP75">
        <v>1.987125</v>
      </c>
      <c r="CQ75">
        <v>1.9522930000000001</v>
      </c>
      <c r="CR75">
        <v>0.83574999999999999</v>
      </c>
      <c r="CS75">
        <v>1.3710979999999999</v>
      </c>
      <c r="CT75">
        <v>4.2252549999999998</v>
      </c>
      <c r="CU75">
        <v>1.4410750000000001</v>
      </c>
      <c r="CV75">
        <v>2.80722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91.648590000000013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386.31310000000002</v>
      </c>
      <c r="L76">
        <v>629.44299999999998</v>
      </c>
      <c r="M76">
        <v>95.888554999999997</v>
      </c>
      <c r="N76">
        <v>122.43</v>
      </c>
      <c r="O76">
        <v>128.45009999999999</v>
      </c>
      <c r="P76">
        <v>147.21</v>
      </c>
      <c r="Q76">
        <v>12.100493999999999</v>
      </c>
      <c r="R76">
        <v>44.326064000000002</v>
      </c>
      <c r="S76">
        <v>15.032223999999999</v>
      </c>
      <c r="T76">
        <v>1.193484</v>
      </c>
      <c r="U76">
        <v>348.97500000000002</v>
      </c>
      <c r="V76">
        <v>14.25</v>
      </c>
      <c r="W76">
        <v>46.164499999999997</v>
      </c>
      <c r="X76">
        <v>147.515625</v>
      </c>
      <c r="Y76">
        <v>0</v>
      </c>
      <c r="Z76">
        <v>13.1076</v>
      </c>
      <c r="AA76">
        <v>14.04936</v>
      </c>
      <c r="AB76">
        <v>15.349422000000001</v>
      </c>
      <c r="AC76">
        <v>11.155201999999999</v>
      </c>
      <c r="AD76">
        <v>10.456189</v>
      </c>
      <c r="AE76">
        <v>56.926780000000001</v>
      </c>
      <c r="AF76">
        <v>18.274474000000001</v>
      </c>
      <c r="AG76">
        <v>47.120925</v>
      </c>
      <c r="AH76">
        <v>91.433310000000006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1.053695</v>
      </c>
      <c r="AO76">
        <v>0</v>
      </c>
      <c r="AP76">
        <v>0</v>
      </c>
      <c r="AQ76">
        <v>40.038091999999999</v>
      </c>
      <c r="AR76">
        <v>47.472000000000001</v>
      </c>
      <c r="AS76">
        <v>36.506751000000001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93.359867000000008</v>
      </c>
      <c r="BA76">
        <f t="shared" si="4"/>
        <v>2758.0575320000003</v>
      </c>
      <c r="BB76">
        <v>73</v>
      </c>
      <c r="BD76">
        <v>5.94</v>
      </c>
      <c r="BE76">
        <v>1.95</v>
      </c>
      <c r="BF76">
        <v>3.03</v>
      </c>
      <c r="BG76">
        <v>1.85</v>
      </c>
      <c r="BH76">
        <v>9.34</v>
      </c>
      <c r="BI76">
        <v>0.94</v>
      </c>
      <c r="BJ76">
        <v>0.94</v>
      </c>
      <c r="BK76">
        <v>1.9</v>
      </c>
      <c r="BL76">
        <v>1.8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1.61</v>
      </c>
      <c r="BT76">
        <v>2.9693329999999998</v>
      </c>
      <c r="BU76">
        <v>1.341844</v>
      </c>
      <c r="BV76">
        <v>2.3522639999999999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3.5424669999999998</v>
      </c>
      <c r="CK76">
        <v>1.870228</v>
      </c>
      <c r="CL76">
        <v>1.938104</v>
      </c>
      <c r="CM76">
        <v>3.5116900000000002</v>
      </c>
      <c r="CN76">
        <v>1.771234</v>
      </c>
      <c r="CO76">
        <v>4.2938999999999998</v>
      </c>
      <c r="CP76">
        <v>1.987125</v>
      </c>
      <c r="CQ76">
        <v>1.9522930000000001</v>
      </c>
      <c r="CR76">
        <v>0.83574999999999999</v>
      </c>
      <c r="CS76">
        <v>1.3710979999999999</v>
      </c>
      <c r="CT76">
        <v>4.2252549999999998</v>
      </c>
      <c r="CU76">
        <v>3.152352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93.359867000000008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451.31310000000002</v>
      </c>
      <c r="L77">
        <v>667.07663700000001</v>
      </c>
      <c r="M77">
        <v>95.888554999999997</v>
      </c>
      <c r="N77">
        <v>122.43</v>
      </c>
      <c r="O77">
        <v>128.45009999999999</v>
      </c>
      <c r="P77">
        <v>147.21</v>
      </c>
      <c r="Q77">
        <v>14.307544999999999</v>
      </c>
      <c r="R77">
        <v>44.326064000000002</v>
      </c>
      <c r="S77">
        <v>23.255199999999999</v>
      </c>
      <c r="T77">
        <v>2.39</v>
      </c>
      <c r="U77">
        <v>348.97500000000002</v>
      </c>
      <c r="V77">
        <v>14.25</v>
      </c>
      <c r="W77">
        <v>46.164499999999997</v>
      </c>
      <c r="X77">
        <v>147.515625</v>
      </c>
      <c r="Y77">
        <v>0</v>
      </c>
      <c r="Z77">
        <v>13.1076</v>
      </c>
      <c r="AA77">
        <v>28.09872</v>
      </c>
      <c r="AB77">
        <v>30.949448</v>
      </c>
      <c r="AC77">
        <v>22.332419999999999</v>
      </c>
      <c r="AD77">
        <v>20.912378</v>
      </c>
      <c r="AE77">
        <v>56.926780000000001</v>
      </c>
      <c r="AF77">
        <v>27.411711</v>
      </c>
      <c r="AG77">
        <v>47.120925</v>
      </c>
      <c r="AH77">
        <v>123.70389</v>
      </c>
      <c r="AI77">
        <v>0</v>
      </c>
      <c r="AJ77">
        <v>0</v>
      </c>
      <c r="AK77">
        <v>64.950986999999998</v>
      </c>
      <c r="AL77">
        <v>36.021999999999998</v>
      </c>
      <c r="AM77">
        <v>18.108732</v>
      </c>
      <c r="AN77">
        <v>1.053695</v>
      </c>
      <c r="AO77">
        <v>0</v>
      </c>
      <c r="AP77">
        <v>0</v>
      </c>
      <c r="AQ77">
        <v>53.384123000000002</v>
      </c>
      <c r="AR77">
        <v>47.472000000000001</v>
      </c>
      <c r="AS77">
        <v>36.506751000000001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94.769140000000007</v>
      </c>
      <c r="BA77">
        <f t="shared" si="4"/>
        <v>2991.3836259999998</v>
      </c>
      <c r="BB77">
        <v>74</v>
      </c>
      <c r="BD77">
        <v>5.94</v>
      </c>
      <c r="BE77">
        <v>1.95</v>
      </c>
      <c r="BF77">
        <v>3.03</v>
      </c>
      <c r="BG77">
        <v>1.85</v>
      </c>
      <c r="BH77">
        <v>9.34</v>
      </c>
      <c r="BI77">
        <v>0.94</v>
      </c>
      <c r="BJ77">
        <v>0.94</v>
      </c>
      <c r="BK77">
        <v>1.9</v>
      </c>
      <c r="BL77">
        <v>1.8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1.61</v>
      </c>
      <c r="BT77">
        <v>2.9693329999999998</v>
      </c>
      <c r="BU77">
        <v>1.341844</v>
      </c>
      <c r="BV77">
        <v>2.3522639999999999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3.5424669999999998</v>
      </c>
      <c r="CK77">
        <v>1.870228</v>
      </c>
      <c r="CL77">
        <v>1.938104</v>
      </c>
      <c r="CM77">
        <v>3.5116900000000002</v>
      </c>
      <c r="CN77">
        <v>1.771234</v>
      </c>
      <c r="CO77">
        <v>4.2938999999999998</v>
      </c>
      <c r="CP77">
        <v>1.987125</v>
      </c>
      <c r="CQ77">
        <v>1.9522930000000001</v>
      </c>
      <c r="CR77">
        <v>0.83574999999999999</v>
      </c>
      <c r="CS77">
        <v>1.3710979999999999</v>
      </c>
      <c r="CT77">
        <v>4.2252549999999998</v>
      </c>
      <c r="CU77">
        <v>3.5666609999999999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94.769140000000007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540.74419999999998</v>
      </c>
      <c r="L78">
        <v>667.07663700000001</v>
      </c>
      <c r="M78">
        <v>95.888554999999997</v>
      </c>
      <c r="N78">
        <v>122.43</v>
      </c>
      <c r="O78">
        <v>128.45009999999999</v>
      </c>
      <c r="P78">
        <v>147.21</v>
      </c>
      <c r="Q78">
        <v>18.711310000000001</v>
      </c>
      <c r="R78">
        <v>44.326064000000002</v>
      </c>
      <c r="S78">
        <v>26.7212</v>
      </c>
      <c r="T78">
        <v>2.39</v>
      </c>
      <c r="U78">
        <v>348.97500000000002</v>
      </c>
      <c r="V78">
        <v>14.25</v>
      </c>
      <c r="W78">
        <v>46.164499999999997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39.446120999999998</v>
      </c>
      <c r="AG78">
        <v>47.120925</v>
      </c>
      <c r="AH78">
        <v>159.41666499999999</v>
      </c>
      <c r="AI78">
        <v>0</v>
      </c>
      <c r="AJ78">
        <v>0</v>
      </c>
      <c r="AK78">
        <v>64.950986999999998</v>
      </c>
      <c r="AL78">
        <v>83.664000000000001</v>
      </c>
      <c r="AM78">
        <v>18.108732</v>
      </c>
      <c r="AN78">
        <v>1.053695</v>
      </c>
      <c r="AO78">
        <v>0</v>
      </c>
      <c r="AP78">
        <v>0</v>
      </c>
      <c r="AQ78">
        <v>53.384123000000002</v>
      </c>
      <c r="AR78">
        <v>47.472000000000001</v>
      </c>
      <c r="AS78">
        <v>36.506751000000001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97.58296900000002</v>
      </c>
      <c r="BA78">
        <f t="shared" si="4"/>
        <v>3244.5885230000008</v>
      </c>
      <c r="BB78">
        <v>75</v>
      </c>
      <c r="BD78">
        <v>5.94</v>
      </c>
      <c r="BE78">
        <v>1.95</v>
      </c>
      <c r="BF78">
        <v>3.03</v>
      </c>
      <c r="BG78">
        <v>1.85</v>
      </c>
      <c r="BH78">
        <v>9.34</v>
      </c>
      <c r="BI78">
        <v>0.94</v>
      </c>
      <c r="BJ78">
        <v>0.94</v>
      </c>
      <c r="BK78">
        <v>1.9</v>
      </c>
      <c r="BL78">
        <v>1.8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1.61</v>
      </c>
      <c r="BT78">
        <v>2.9693329999999998</v>
      </c>
      <c r="BU78">
        <v>1.341844</v>
      </c>
      <c r="BV78">
        <v>2.3522639999999999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3.5424669999999998</v>
      </c>
      <c r="CK78">
        <v>1.870228</v>
      </c>
      <c r="CL78">
        <v>1.938104</v>
      </c>
      <c r="CM78">
        <v>3.5116900000000002</v>
      </c>
      <c r="CN78">
        <v>1.771234</v>
      </c>
      <c r="CO78">
        <v>4.2938999999999998</v>
      </c>
      <c r="CP78">
        <v>1.987125</v>
      </c>
      <c r="CQ78">
        <v>1.9522930000000001</v>
      </c>
      <c r="CR78">
        <v>0.83574999999999999</v>
      </c>
      <c r="CS78">
        <v>1.3710979999999999</v>
      </c>
      <c r="CT78">
        <v>4.2252549999999998</v>
      </c>
      <c r="CU78">
        <v>5.3499910000000002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97.58296900000002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595.74419999999998</v>
      </c>
      <c r="L79">
        <v>667.07663700000001</v>
      </c>
      <c r="M79">
        <v>95.888554999999997</v>
      </c>
      <c r="N79">
        <v>122.43</v>
      </c>
      <c r="O79">
        <v>128.45009999999999</v>
      </c>
      <c r="P79">
        <v>147.21</v>
      </c>
      <c r="Q79">
        <v>21.899899999999999</v>
      </c>
      <c r="R79">
        <v>44.326064000000002</v>
      </c>
      <c r="S79">
        <v>27.35</v>
      </c>
      <c r="T79">
        <v>2.39</v>
      </c>
      <c r="U79">
        <v>348.97500000000002</v>
      </c>
      <c r="V79">
        <v>14.25</v>
      </c>
      <c r="W79">
        <v>46.164499999999997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39.446120999999998</v>
      </c>
      <c r="AG79">
        <v>47.120925</v>
      </c>
      <c r="AH79">
        <v>159.41666499999999</v>
      </c>
      <c r="AI79">
        <v>4.4021689999999998</v>
      </c>
      <c r="AJ79">
        <v>0</v>
      </c>
      <c r="AK79">
        <v>64.950986999999998</v>
      </c>
      <c r="AL79">
        <v>83.664000000000001</v>
      </c>
      <c r="AM79">
        <v>18.108732</v>
      </c>
      <c r="AN79">
        <v>1.053695</v>
      </c>
      <c r="AO79">
        <v>0</v>
      </c>
      <c r="AP79">
        <v>0</v>
      </c>
      <c r="AQ79">
        <v>53.384123000000002</v>
      </c>
      <c r="AR79">
        <v>47.472000000000001</v>
      </c>
      <c r="AS79">
        <v>36.506751000000001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99.366300000000024</v>
      </c>
      <c r="BA79">
        <f t="shared" si="4"/>
        <v>3320.0476020000006</v>
      </c>
      <c r="BB79">
        <v>76</v>
      </c>
      <c r="BD79">
        <v>5.94</v>
      </c>
      <c r="BE79">
        <v>1.95</v>
      </c>
      <c r="BF79">
        <v>3.03</v>
      </c>
      <c r="BG79">
        <v>1.85</v>
      </c>
      <c r="BH79">
        <v>9.34</v>
      </c>
      <c r="BI79">
        <v>0.94</v>
      </c>
      <c r="BJ79">
        <v>0.94</v>
      </c>
      <c r="BK79">
        <v>1.9</v>
      </c>
      <c r="BL79">
        <v>1.8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1.61</v>
      </c>
      <c r="BT79">
        <v>2.9693329999999998</v>
      </c>
      <c r="BU79">
        <v>1.341844</v>
      </c>
      <c r="BV79">
        <v>2.3522639999999999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3.5424669999999998</v>
      </c>
      <c r="CK79">
        <v>1.870228</v>
      </c>
      <c r="CL79">
        <v>1.938104</v>
      </c>
      <c r="CM79">
        <v>3.5116900000000002</v>
      </c>
      <c r="CN79">
        <v>1.771234</v>
      </c>
      <c r="CO79">
        <v>4.2938999999999998</v>
      </c>
      <c r="CP79">
        <v>1.987125</v>
      </c>
      <c r="CQ79">
        <v>1.9522930000000001</v>
      </c>
      <c r="CR79">
        <v>0.83574999999999999</v>
      </c>
      <c r="CS79">
        <v>1.3710979999999999</v>
      </c>
      <c r="CT79">
        <v>4.2252549999999998</v>
      </c>
      <c r="CU79">
        <v>7.1333219999999997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99.366300000000024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645.74419999999998</v>
      </c>
      <c r="L80">
        <v>667.07663700000001</v>
      </c>
      <c r="M80">
        <v>95.888554999999997</v>
      </c>
      <c r="N80">
        <v>122.43</v>
      </c>
      <c r="O80">
        <v>128.45009999999999</v>
      </c>
      <c r="P80">
        <v>147.21</v>
      </c>
      <c r="Q80">
        <v>21.899899999999999</v>
      </c>
      <c r="R80">
        <v>44.326064000000002</v>
      </c>
      <c r="S80">
        <v>27.35</v>
      </c>
      <c r="T80">
        <v>2.39</v>
      </c>
      <c r="U80">
        <v>348.97500000000002</v>
      </c>
      <c r="V80">
        <v>14.25</v>
      </c>
      <c r="W80">
        <v>46.164499999999997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39.446120999999998</v>
      </c>
      <c r="AG80">
        <v>47.120925</v>
      </c>
      <c r="AH80">
        <v>159.41666499999999</v>
      </c>
      <c r="AI80">
        <v>19.076066000000001</v>
      </c>
      <c r="AJ80">
        <v>0</v>
      </c>
      <c r="AK80">
        <v>64.950986999999998</v>
      </c>
      <c r="AL80">
        <v>83.664000000000001</v>
      </c>
      <c r="AM80">
        <v>18.108732</v>
      </c>
      <c r="AN80">
        <v>1.053695</v>
      </c>
      <c r="AO80">
        <v>0</v>
      </c>
      <c r="AP80">
        <v>0</v>
      </c>
      <c r="AQ80">
        <v>53.384123000000002</v>
      </c>
      <c r="AR80">
        <v>47.472000000000001</v>
      </c>
      <c r="AS80">
        <v>36.506751000000001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99.366300000000024</v>
      </c>
      <c r="BA80">
        <f t="shared" si="4"/>
        <v>3384.7214990000007</v>
      </c>
      <c r="BB80">
        <v>77</v>
      </c>
      <c r="BD80">
        <v>5.94</v>
      </c>
      <c r="BE80">
        <v>1.95</v>
      </c>
      <c r="BF80">
        <v>3.03</v>
      </c>
      <c r="BG80">
        <v>1.85</v>
      </c>
      <c r="BH80">
        <v>9.34</v>
      </c>
      <c r="BI80">
        <v>0.94</v>
      </c>
      <c r="BJ80">
        <v>0.94</v>
      </c>
      <c r="BK80">
        <v>1.9</v>
      </c>
      <c r="BL80">
        <v>1.8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1.61</v>
      </c>
      <c r="BT80">
        <v>2.9693329999999998</v>
      </c>
      <c r="BU80">
        <v>1.341844</v>
      </c>
      <c r="BV80">
        <v>2.3522639999999999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3.5424669999999998</v>
      </c>
      <c r="CK80">
        <v>1.870228</v>
      </c>
      <c r="CL80">
        <v>1.938104</v>
      </c>
      <c r="CM80">
        <v>3.5116900000000002</v>
      </c>
      <c r="CN80">
        <v>1.771234</v>
      </c>
      <c r="CO80">
        <v>4.2938999999999998</v>
      </c>
      <c r="CP80">
        <v>1.987125</v>
      </c>
      <c r="CQ80">
        <v>1.9522930000000001</v>
      </c>
      <c r="CR80">
        <v>0.83574999999999999</v>
      </c>
      <c r="CS80">
        <v>1.3710979999999999</v>
      </c>
      <c r="CT80">
        <v>4.2252549999999998</v>
      </c>
      <c r="CU80">
        <v>7.1333219999999997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99.366300000000024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691.09</v>
      </c>
      <c r="L81">
        <v>667.07663700000001</v>
      </c>
      <c r="M81">
        <v>95.888554999999997</v>
      </c>
      <c r="N81">
        <v>122.43</v>
      </c>
      <c r="O81">
        <v>128.45009999999999</v>
      </c>
      <c r="P81">
        <v>147.21</v>
      </c>
      <c r="Q81">
        <v>21.899899999999999</v>
      </c>
      <c r="R81">
        <v>44.326064000000002</v>
      </c>
      <c r="S81">
        <v>27.35</v>
      </c>
      <c r="T81">
        <v>2.39</v>
      </c>
      <c r="U81">
        <v>348.97500000000002</v>
      </c>
      <c r="V81">
        <v>14.25</v>
      </c>
      <c r="W81">
        <v>46.164499999999997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39.446120999999998</v>
      </c>
      <c r="AG81">
        <v>47.120925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36.021999999999998</v>
      </c>
      <c r="AM81">
        <v>18.108732</v>
      </c>
      <c r="AN81">
        <v>1.053695</v>
      </c>
      <c r="AO81">
        <v>0</v>
      </c>
      <c r="AP81">
        <v>0</v>
      </c>
      <c r="AQ81">
        <v>53.384123000000002</v>
      </c>
      <c r="AR81">
        <v>47.472000000000001</v>
      </c>
      <c r="AS81">
        <v>36.506751000000001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99.366300000000024</v>
      </c>
      <c r="BA81">
        <f t="shared" si="4"/>
        <v>3401.5013650000005</v>
      </c>
      <c r="BB81">
        <v>78</v>
      </c>
      <c r="BD81">
        <v>5.94</v>
      </c>
      <c r="BE81">
        <v>1.95</v>
      </c>
      <c r="BF81">
        <v>3.03</v>
      </c>
      <c r="BG81">
        <v>1.85</v>
      </c>
      <c r="BH81">
        <v>9.34</v>
      </c>
      <c r="BI81">
        <v>0.94</v>
      </c>
      <c r="BJ81">
        <v>0.94</v>
      </c>
      <c r="BK81">
        <v>1.9</v>
      </c>
      <c r="BL81">
        <v>1.8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1.61</v>
      </c>
      <c r="BT81">
        <v>2.9693329999999998</v>
      </c>
      <c r="BU81">
        <v>1.341844</v>
      </c>
      <c r="BV81">
        <v>2.3522639999999999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3.5424669999999998</v>
      </c>
      <c r="CK81">
        <v>1.870228</v>
      </c>
      <c r="CL81">
        <v>1.938104</v>
      </c>
      <c r="CM81">
        <v>3.5116900000000002</v>
      </c>
      <c r="CN81">
        <v>1.771234</v>
      </c>
      <c r="CO81">
        <v>4.2938999999999998</v>
      </c>
      <c r="CP81">
        <v>1.987125</v>
      </c>
      <c r="CQ81">
        <v>1.9522930000000001</v>
      </c>
      <c r="CR81">
        <v>0.83574999999999999</v>
      </c>
      <c r="CS81">
        <v>1.3710979999999999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99.366300000000024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691.09</v>
      </c>
      <c r="L82">
        <v>667.07663700000001</v>
      </c>
      <c r="M82">
        <v>95.888554999999997</v>
      </c>
      <c r="N82">
        <v>122.43</v>
      </c>
      <c r="O82">
        <v>128.45009999999999</v>
      </c>
      <c r="P82">
        <v>147.21</v>
      </c>
      <c r="Q82">
        <v>21.899899999999999</v>
      </c>
      <c r="R82">
        <v>44.326064000000002</v>
      </c>
      <c r="S82">
        <v>27.35</v>
      </c>
      <c r="T82">
        <v>2.39</v>
      </c>
      <c r="U82">
        <v>348.97500000000002</v>
      </c>
      <c r="V82">
        <v>14.25</v>
      </c>
      <c r="W82">
        <v>46.164499999999997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39.446120999999998</v>
      </c>
      <c r="AG82">
        <v>47.120925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24.402000000000001</v>
      </c>
      <c r="AM82">
        <v>18.108732</v>
      </c>
      <c r="AN82">
        <v>1.053695</v>
      </c>
      <c r="AO82">
        <v>0</v>
      </c>
      <c r="AP82">
        <v>0</v>
      </c>
      <c r="AQ82">
        <v>53.384123000000002</v>
      </c>
      <c r="AR82">
        <v>47.472000000000001</v>
      </c>
      <c r="AS82">
        <v>36.506751000000001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99.366300000000024</v>
      </c>
      <c r="BA82">
        <f t="shared" si="4"/>
        <v>3379.4251760000006</v>
      </c>
      <c r="BB82">
        <v>79</v>
      </c>
      <c r="BD82">
        <v>5.94</v>
      </c>
      <c r="BE82">
        <v>1.95</v>
      </c>
      <c r="BF82">
        <v>3.03</v>
      </c>
      <c r="BG82">
        <v>1.85</v>
      </c>
      <c r="BH82">
        <v>9.34</v>
      </c>
      <c r="BI82">
        <v>0.94</v>
      </c>
      <c r="BJ82">
        <v>0.94</v>
      </c>
      <c r="BK82">
        <v>1.9</v>
      </c>
      <c r="BL82">
        <v>1.8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1.61</v>
      </c>
      <c r="BT82">
        <v>2.9693329999999998</v>
      </c>
      <c r="BU82">
        <v>1.341844</v>
      </c>
      <c r="BV82">
        <v>2.3522639999999999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3.5424669999999998</v>
      </c>
      <c r="CK82">
        <v>1.870228</v>
      </c>
      <c r="CL82">
        <v>1.938104</v>
      </c>
      <c r="CM82">
        <v>3.5116900000000002</v>
      </c>
      <c r="CN82">
        <v>1.771234</v>
      </c>
      <c r="CO82">
        <v>4.2938999999999998</v>
      </c>
      <c r="CP82">
        <v>1.987125</v>
      </c>
      <c r="CQ82">
        <v>1.9522930000000001</v>
      </c>
      <c r="CR82">
        <v>0.83574999999999999</v>
      </c>
      <c r="CS82">
        <v>1.3710979999999999</v>
      </c>
      <c r="CT82">
        <v>4.2252549999999998</v>
      </c>
      <c r="CU82">
        <v>7.1333219999999997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99.366300000000024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691.09</v>
      </c>
      <c r="L83">
        <v>667.07663700000001</v>
      </c>
      <c r="M83">
        <v>95.888554999999997</v>
      </c>
      <c r="N83">
        <v>122.43</v>
      </c>
      <c r="O83">
        <v>128.45009999999999</v>
      </c>
      <c r="P83">
        <v>147.21</v>
      </c>
      <c r="Q83">
        <v>21.899899999999999</v>
      </c>
      <c r="R83">
        <v>44.326064000000002</v>
      </c>
      <c r="S83">
        <v>27.35</v>
      </c>
      <c r="T83">
        <v>2.39</v>
      </c>
      <c r="U83">
        <v>348.97500000000002</v>
      </c>
      <c r="V83">
        <v>14.25</v>
      </c>
      <c r="W83">
        <v>46.164499999999997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20.912378</v>
      </c>
      <c r="AE83">
        <v>56.926780000000001</v>
      </c>
      <c r="AF83">
        <v>39.446120999999998</v>
      </c>
      <c r="AG83">
        <v>47.120925</v>
      </c>
      <c r="AH83">
        <v>159.41666499999999</v>
      </c>
      <c r="AI83">
        <v>38.152132000000002</v>
      </c>
      <c r="AJ83">
        <v>0</v>
      </c>
      <c r="AK83">
        <v>64.950986999999998</v>
      </c>
      <c r="AL83">
        <v>24.402000000000001</v>
      </c>
      <c r="AM83">
        <v>18.108732</v>
      </c>
      <c r="AN83">
        <v>1.053695</v>
      </c>
      <c r="AO83">
        <v>0</v>
      </c>
      <c r="AP83">
        <v>0.76859999999999995</v>
      </c>
      <c r="AQ83">
        <v>53.384123000000002</v>
      </c>
      <c r="AR83">
        <v>47.472000000000001</v>
      </c>
      <c r="AS83">
        <v>36.506751000000001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99.366300000000024</v>
      </c>
      <c r="BA83">
        <f t="shared" si="4"/>
        <v>3369.7375870000005</v>
      </c>
      <c r="BB83">
        <v>80</v>
      </c>
      <c r="BD83">
        <v>5.94</v>
      </c>
      <c r="BE83">
        <v>1.95</v>
      </c>
      <c r="BF83">
        <v>3.03</v>
      </c>
      <c r="BG83">
        <v>1.85</v>
      </c>
      <c r="BH83">
        <v>9.34</v>
      </c>
      <c r="BI83">
        <v>0.94</v>
      </c>
      <c r="BJ83">
        <v>0.94</v>
      </c>
      <c r="BK83">
        <v>1.9</v>
      </c>
      <c r="BL83">
        <v>1.8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1.61</v>
      </c>
      <c r="BT83">
        <v>2.9693329999999998</v>
      </c>
      <c r="BU83">
        <v>1.341844</v>
      </c>
      <c r="BV83">
        <v>2.3522639999999999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3.5424669999999998</v>
      </c>
      <c r="CK83">
        <v>1.870228</v>
      </c>
      <c r="CL83">
        <v>1.938104</v>
      </c>
      <c r="CM83">
        <v>3.5116900000000002</v>
      </c>
      <c r="CN83">
        <v>1.771234</v>
      </c>
      <c r="CO83">
        <v>4.2938999999999998</v>
      </c>
      <c r="CP83">
        <v>1.987125</v>
      </c>
      <c r="CQ83">
        <v>1.9522930000000001</v>
      </c>
      <c r="CR83">
        <v>0.83574999999999999</v>
      </c>
      <c r="CS83">
        <v>1.3710979999999999</v>
      </c>
      <c r="CT83">
        <v>4.2252549999999998</v>
      </c>
      <c r="CU83">
        <v>7.1333219999999997</v>
      </c>
      <c r="CV83">
        <v>4.8326830000000003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99.366300000000024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691.09</v>
      </c>
      <c r="L84">
        <v>667.07663700000001</v>
      </c>
      <c r="M84">
        <v>95.888554999999997</v>
      </c>
      <c r="N84">
        <v>122.43</v>
      </c>
      <c r="O84">
        <v>128.45009999999999</v>
      </c>
      <c r="P84">
        <v>147.21</v>
      </c>
      <c r="Q84">
        <v>21.899899999999999</v>
      </c>
      <c r="R84">
        <v>44.326064000000002</v>
      </c>
      <c r="S84">
        <v>27.35</v>
      </c>
      <c r="T84">
        <v>2.39</v>
      </c>
      <c r="U84">
        <v>348.97500000000002</v>
      </c>
      <c r="V84">
        <v>14.25</v>
      </c>
      <c r="W84">
        <v>46.164499999999997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39.446120999999998</v>
      </c>
      <c r="AG84">
        <v>47.120925</v>
      </c>
      <c r="AH84">
        <v>132.84722099999999</v>
      </c>
      <c r="AI84">
        <v>38.152132000000002</v>
      </c>
      <c r="AJ84">
        <v>0</v>
      </c>
      <c r="AK84">
        <v>64.950986999999998</v>
      </c>
      <c r="AL84">
        <v>24.402000000000001</v>
      </c>
      <c r="AM84">
        <v>18.108732</v>
      </c>
      <c r="AN84">
        <v>1.053695</v>
      </c>
      <c r="AO84">
        <v>0</v>
      </c>
      <c r="AP84">
        <v>0.76859999999999995</v>
      </c>
      <c r="AQ84">
        <v>53.384123000000002</v>
      </c>
      <c r="AR84">
        <v>47.472000000000001</v>
      </c>
      <c r="AS84">
        <v>36.506751000000001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98.620076000000026</v>
      </c>
      <c r="BA84">
        <f t="shared" si="4"/>
        <v>3342.4219190000003</v>
      </c>
      <c r="BB84">
        <v>81</v>
      </c>
      <c r="BD84">
        <v>5.94</v>
      </c>
      <c r="BE84">
        <v>1.95</v>
      </c>
      <c r="BF84">
        <v>3.03</v>
      </c>
      <c r="BG84">
        <v>1.85</v>
      </c>
      <c r="BH84">
        <v>9.34</v>
      </c>
      <c r="BI84">
        <v>0.94</v>
      </c>
      <c r="BJ84">
        <v>0.94</v>
      </c>
      <c r="BK84">
        <v>1.9</v>
      </c>
      <c r="BL84">
        <v>1.8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1.61</v>
      </c>
      <c r="BT84">
        <v>2.9693329999999998</v>
      </c>
      <c r="BU84">
        <v>1.341844</v>
      </c>
      <c r="BV84">
        <v>2.3522639999999999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3.5424669999999998</v>
      </c>
      <c r="CK84">
        <v>1.870228</v>
      </c>
      <c r="CL84">
        <v>1.938104</v>
      </c>
      <c r="CM84">
        <v>3.5116900000000002</v>
      </c>
      <c r="CN84">
        <v>1.771234</v>
      </c>
      <c r="CO84">
        <v>4.2938999999999998</v>
      </c>
      <c r="CP84">
        <v>1.987125</v>
      </c>
      <c r="CQ84">
        <v>1.9522930000000001</v>
      </c>
      <c r="CR84">
        <v>0.83574999999999999</v>
      </c>
      <c r="CS84">
        <v>1.3710979999999999</v>
      </c>
      <c r="CT84">
        <v>4.2252549999999998</v>
      </c>
      <c r="CU84">
        <v>7.1333219999999997</v>
      </c>
      <c r="CV84">
        <v>4.0864589999999996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98.620076000000026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691.09</v>
      </c>
      <c r="L85">
        <v>667.07663700000001</v>
      </c>
      <c r="M85">
        <v>95.888554999999997</v>
      </c>
      <c r="N85">
        <v>122.43</v>
      </c>
      <c r="O85">
        <v>128.45009999999999</v>
      </c>
      <c r="P85">
        <v>147.21</v>
      </c>
      <c r="Q85">
        <v>21.899899999999999</v>
      </c>
      <c r="R85">
        <v>44.326064000000002</v>
      </c>
      <c r="S85">
        <v>27.35</v>
      </c>
      <c r="T85">
        <v>2.39</v>
      </c>
      <c r="U85">
        <v>348.97500000000002</v>
      </c>
      <c r="V85">
        <v>14.25</v>
      </c>
      <c r="W85">
        <v>46.164499999999997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10.456189</v>
      </c>
      <c r="AE85">
        <v>56.926780000000001</v>
      </c>
      <c r="AF85">
        <v>39.446120999999998</v>
      </c>
      <c r="AG85">
        <v>47.120925</v>
      </c>
      <c r="AH85">
        <v>106.277777</v>
      </c>
      <c r="AI85">
        <v>19.076066000000001</v>
      </c>
      <c r="AJ85">
        <v>0</v>
      </c>
      <c r="AK85">
        <v>64.950986999999998</v>
      </c>
      <c r="AL85">
        <v>24.402000000000001</v>
      </c>
      <c r="AM85">
        <v>18.108732</v>
      </c>
      <c r="AN85">
        <v>1.053695</v>
      </c>
      <c r="AO85">
        <v>0</v>
      </c>
      <c r="AP85">
        <v>0.76859999999999995</v>
      </c>
      <c r="AQ85">
        <v>53.384123000000002</v>
      </c>
      <c r="AR85">
        <v>47.472000000000001</v>
      </c>
      <c r="AS85">
        <v>36.506751000000001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97.781203000000019</v>
      </c>
      <c r="BA85">
        <f t="shared" si="4"/>
        <v>3285.4813469999999</v>
      </c>
      <c r="BB85">
        <v>82</v>
      </c>
      <c r="BD85">
        <v>5.94</v>
      </c>
      <c r="BE85">
        <v>1.95</v>
      </c>
      <c r="BF85">
        <v>3.03</v>
      </c>
      <c r="BG85">
        <v>1.85</v>
      </c>
      <c r="BH85">
        <v>9.34</v>
      </c>
      <c r="BI85">
        <v>0.94</v>
      </c>
      <c r="BJ85">
        <v>0.94</v>
      </c>
      <c r="BK85">
        <v>1.9</v>
      </c>
      <c r="BL85">
        <v>1.8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1.61</v>
      </c>
      <c r="BT85">
        <v>2.9693329999999998</v>
      </c>
      <c r="BU85">
        <v>1.341844</v>
      </c>
      <c r="BV85">
        <v>2.3306830000000001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3.5424669999999998</v>
      </c>
      <c r="CK85">
        <v>1.870228</v>
      </c>
      <c r="CL85">
        <v>1.938104</v>
      </c>
      <c r="CM85">
        <v>3.5116900000000002</v>
      </c>
      <c r="CN85">
        <v>1.771234</v>
      </c>
      <c r="CO85">
        <v>4.2938999999999998</v>
      </c>
      <c r="CP85">
        <v>1.987125</v>
      </c>
      <c r="CQ85">
        <v>1.9522930000000001</v>
      </c>
      <c r="CR85">
        <v>0.83574999999999999</v>
      </c>
      <c r="CS85">
        <v>1.3710979999999999</v>
      </c>
      <c r="CT85">
        <v>4.2252549999999998</v>
      </c>
      <c r="CU85">
        <v>7.1333219999999997</v>
      </c>
      <c r="CV85">
        <v>3.2691669999999999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97.781203000000019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691.09</v>
      </c>
      <c r="L86">
        <v>667.07663700000001</v>
      </c>
      <c r="M86">
        <v>95.888554999999997</v>
      </c>
      <c r="N86">
        <v>122.43</v>
      </c>
      <c r="O86">
        <v>128.45009999999999</v>
      </c>
      <c r="P86">
        <v>147.21</v>
      </c>
      <c r="Q86">
        <v>21.899899999999999</v>
      </c>
      <c r="R86">
        <v>44.326064000000002</v>
      </c>
      <c r="S86">
        <v>27.35</v>
      </c>
      <c r="T86">
        <v>2.39</v>
      </c>
      <c r="U86">
        <v>348.97500000000002</v>
      </c>
      <c r="V86">
        <v>14.25</v>
      </c>
      <c r="W86">
        <v>46.164499999999997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33.499364999999997</v>
      </c>
      <c r="AD86">
        <v>10.456189</v>
      </c>
      <c r="AE86">
        <v>56.926780000000001</v>
      </c>
      <c r="AF86">
        <v>27.857430000000001</v>
      </c>
      <c r="AG86">
        <v>47.120925</v>
      </c>
      <c r="AH86">
        <v>79.708332999999996</v>
      </c>
      <c r="AI86">
        <v>4.4021689999999998</v>
      </c>
      <c r="AJ86">
        <v>0</v>
      </c>
      <c r="AK86">
        <v>64.950986999999998</v>
      </c>
      <c r="AL86">
        <v>24.402000000000001</v>
      </c>
      <c r="AM86">
        <v>18.108732</v>
      </c>
      <c r="AN86">
        <v>1.053695</v>
      </c>
      <c r="AO86">
        <v>0</v>
      </c>
      <c r="AP86">
        <v>0.76859999999999995</v>
      </c>
      <c r="AQ86">
        <v>40.038091999999999</v>
      </c>
      <c r="AR86">
        <v>47.472000000000001</v>
      </c>
      <c r="AS86">
        <v>36.506751000000001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95.594890000000021</v>
      </c>
      <c r="BA86">
        <f t="shared" si="4"/>
        <v>3217.1169709999999</v>
      </c>
      <c r="BB86">
        <v>83</v>
      </c>
      <c r="BD86">
        <v>5.94</v>
      </c>
      <c r="BE86">
        <v>1.95</v>
      </c>
      <c r="BF86">
        <v>3.03</v>
      </c>
      <c r="BG86">
        <v>1.85</v>
      </c>
      <c r="BH86">
        <v>9.34</v>
      </c>
      <c r="BI86">
        <v>0.94</v>
      </c>
      <c r="BJ86">
        <v>0.94</v>
      </c>
      <c r="BK86">
        <v>1.9</v>
      </c>
      <c r="BL86">
        <v>1.8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1.61</v>
      </c>
      <c r="BT86">
        <v>2.9693329999999998</v>
      </c>
      <c r="BU86">
        <v>1.341844</v>
      </c>
      <c r="BV86">
        <v>2.3306830000000001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3.5424669999999998</v>
      </c>
      <c r="CK86">
        <v>1.870228</v>
      </c>
      <c r="CL86">
        <v>1.938104</v>
      </c>
      <c r="CM86">
        <v>3.5116900000000002</v>
      </c>
      <c r="CN86">
        <v>1.771234</v>
      </c>
      <c r="CO86">
        <v>4.2938999999999998</v>
      </c>
      <c r="CP86">
        <v>1.987125</v>
      </c>
      <c r="CQ86">
        <v>1.9522930000000001</v>
      </c>
      <c r="CR86">
        <v>0.83574999999999999</v>
      </c>
      <c r="CS86">
        <v>1.3710979999999999</v>
      </c>
      <c r="CT86">
        <v>4.2252549999999998</v>
      </c>
      <c r="CU86">
        <v>5.7643009999999997</v>
      </c>
      <c r="CV86">
        <v>2.4518749999999998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95.594890000000021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691.09</v>
      </c>
      <c r="L87">
        <v>667.07663700000001</v>
      </c>
      <c r="M87">
        <v>95.888554999999997</v>
      </c>
      <c r="N87">
        <v>122.43</v>
      </c>
      <c r="O87">
        <v>128.45009999999999</v>
      </c>
      <c r="P87">
        <v>147.21</v>
      </c>
      <c r="Q87">
        <v>21.899899999999999</v>
      </c>
      <c r="R87">
        <v>44.326064000000002</v>
      </c>
      <c r="S87">
        <v>27.35</v>
      </c>
      <c r="T87">
        <v>2.39</v>
      </c>
      <c r="U87">
        <v>348.97500000000002</v>
      </c>
      <c r="V87">
        <v>14.25</v>
      </c>
      <c r="W87">
        <v>46.164499999999997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33.499364999999997</v>
      </c>
      <c r="AD87">
        <v>0</v>
      </c>
      <c r="AE87">
        <v>56.926780000000001</v>
      </c>
      <c r="AF87">
        <v>27.857430000000001</v>
      </c>
      <c r="AG87">
        <v>47.120925</v>
      </c>
      <c r="AH87">
        <v>53.138888999999999</v>
      </c>
      <c r="AI87">
        <v>0</v>
      </c>
      <c r="AJ87">
        <v>0</v>
      </c>
      <c r="AK87">
        <v>64.950986999999998</v>
      </c>
      <c r="AL87">
        <v>24.402000000000001</v>
      </c>
      <c r="AM87">
        <v>18.108732</v>
      </c>
      <c r="AN87">
        <v>1.053695</v>
      </c>
      <c r="AO87">
        <v>0</v>
      </c>
      <c r="AP87">
        <v>0.76859999999999995</v>
      </c>
      <c r="AQ87">
        <v>26.692062</v>
      </c>
      <c r="AR87">
        <v>47.472000000000001</v>
      </c>
      <c r="AS87">
        <v>36.506751000000001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93.710314000000025</v>
      </c>
      <c r="BA87">
        <f t="shared" si="4"/>
        <v>3160.4585630000001</v>
      </c>
      <c r="BB87">
        <v>84</v>
      </c>
      <c r="BD87">
        <v>5.94</v>
      </c>
      <c r="BE87">
        <v>1.95</v>
      </c>
      <c r="BF87">
        <v>3.03</v>
      </c>
      <c r="BG87">
        <v>1.85</v>
      </c>
      <c r="BH87">
        <v>9.34</v>
      </c>
      <c r="BI87">
        <v>0.94</v>
      </c>
      <c r="BJ87">
        <v>0.94</v>
      </c>
      <c r="BK87">
        <v>1.9</v>
      </c>
      <c r="BL87">
        <v>1.8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1.61</v>
      </c>
      <c r="BT87">
        <v>2.9693329999999998</v>
      </c>
      <c r="BU87">
        <v>1.341844</v>
      </c>
      <c r="BV87">
        <v>2.3306830000000001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3.5424669999999998</v>
      </c>
      <c r="CK87">
        <v>1.870228</v>
      </c>
      <c r="CL87">
        <v>1.938104</v>
      </c>
      <c r="CM87">
        <v>3.5116900000000002</v>
      </c>
      <c r="CN87">
        <v>1.771234</v>
      </c>
      <c r="CO87">
        <v>4.2938999999999998</v>
      </c>
      <c r="CP87">
        <v>2.0907140000000002</v>
      </c>
      <c r="CQ87">
        <v>1.9522930000000001</v>
      </c>
      <c r="CR87">
        <v>0.83574999999999999</v>
      </c>
      <c r="CS87">
        <v>1.3710979999999999</v>
      </c>
      <c r="CT87">
        <v>4.2252549999999998</v>
      </c>
      <c r="CU87">
        <v>4.5934270000000001</v>
      </c>
      <c r="CV87">
        <v>1.634584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93.710314000000025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691.09</v>
      </c>
      <c r="L88">
        <v>667.07663700000001</v>
      </c>
      <c r="M88">
        <v>95.888554999999997</v>
      </c>
      <c r="N88">
        <v>122.43</v>
      </c>
      <c r="O88">
        <v>128.45009999999999</v>
      </c>
      <c r="P88">
        <v>147.21</v>
      </c>
      <c r="Q88">
        <v>21.899899999999999</v>
      </c>
      <c r="R88">
        <v>44.326064000000002</v>
      </c>
      <c r="S88">
        <v>27.35</v>
      </c>
      <c r="T88">
        <v>2.39</v>
      </c>
      <c r="U88">
        <v>348.97500000000002</v>
      </c>
      <c r="V88">
        <v>14.25</v>
      </c>
      <c r="W88">
        <v>46.164499999999997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33.499364999999997</v>
      </c>
      <c r="AD88">
        <v>0</v>
      </c>
      <c r="AE88">
        <v>56.926780000000001</v>
      </c>
      <c r="AF88">
        <v>27.857430000000001</v>
      </c>
      <c r="AG88">
        <v>47.120925</v>
      </c>
      <c r="AH88">
        <v>34.852226999999999</v>
      </c>
      <c r="AI88">
        <v>0</v>
      </c>
      <c r="AJ88">
        <v>0</v>
      </c>
      <c r="AK88">
        <v>64.950986999999998</v>
      </c>
      <c r="AL88">
        <v>24.402000000000001</v>
      </c>
      <c r="AM88">
        <v>18.108732</v>
      </c>
      <c r="AN88">
        <v>1.053695</v>
      </c>
      <c r="AO88">
        <v>0</v>
      </c>
      <c r="AP88">
        <v>0.76859999999999995</v>
      </c>
      <c r="AQ88">
        <v>0</v>
      </c>
      <c r="AR88">
        <v>47.472000000000001</v>
      </c>
      <c r="AS88">
        <v>36.506751000000001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93.163568000000012</v>
      </c>
      <c r="BA88">
        <f t="shared" si="4"/>
        <v>3114.9330930000001</v>
      </c>
      <c r="BB88">
        <v>85</v>
      </c>
      <c r="BD88">
        <v>5.94</v>
      </c>
      <c r="BE88">
        <v>1.95</v>
      </c>
      <c r="BF88">
        <v>3.03</v>
      </c>
      <c r="BG88">
        <v>1.85</v>
      </c>
      <c r="BH88">
        <v>9.34</v>
      </c>
      <c r="BI88">
        <v>0.94</v>
      </c>
      <c r="BJ88">
        <v>0.94</v>
      </c>
      <c r="BK88">
        <v>1.9</v>
      </c>
      <c r="BL88">
        <v>1.8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1.61</v>
      </c>
      <c r="BT88">
        <v>2.9693329999999998</v>
      </c>
      <c r="BU88">
        <v>1.341844</v>
      </c>
      <c r="BV88">
        <v>2.3306830000000001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3.5424669999999998</v>
      </c>
      <c r="CK88">
        <v>1.870228</v>
      </c>
      <c r="CL88">
        <v>1.938104</v>
      </c>
      <c r="CM88">
        <v>3.5116900000000002</v>
      </c>
      <c r="CN88">
        <v>1.771234</v>
      </c>
      <c r="CO88">
        <v>4.2938999999999998</v>
      </c>
      <c r="CP88">
        <v>2.1006749999999998</v>
      </c>
      <c r="CQ88">
        <v>1.9522930000000001</v>
      </c>
      <c r="CR88">
        <v>0.83574999999999999</v>
      </c>
      <c r="CS88">
        <v>1.3710979999999999</v>
      </c>
      <c r="CT88">
        <v>4.2252549999999998</v>
      </c>
      <c r="CU88">
        <v>4.5934270000000001</v>
      </c>
      <c r="CV88">
        <v>1.077877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93.163568000000012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691.09</v>
      </c>
      <c r="L89">
        <v>667.07663700000001</v>
      </c>
      <c r="M89">
        <v>95.888554999999997</v>
      </c>
      <c r="N89">
        <v>122.43</v>
      </c>
      <c r="O89">
        <v>128.45009999999999</v>
      </c>
      <c r="P89">
        <v>147.21</v>
      </c>
      <c r="Q89">
        <v>21.899899999999999</v>
      </c>
      <c r="R89">
        <v>44.326064000000002</v>
      </c>
      <c r="S89">
        <v>27.35</v>
      </c>
      <c r="T89">
        <v>2.39</v>
      </c>
      <c r="U89">
        <v>348.97500000000002</v>
      </c>
      <c r="V89">
        <v>14.25</v>
      </c>
      <c r="W89">
        <v>46.164499999999997</v>
      </c>
      <c r="X89">
        <v>147.515625</v>
      </c>
      <c r="Y89">
        <v>0</v>
      </c>
      <c r="Z89">
        <v>13.1076</v>
      </c>
      <c r="AA89">
        <v>42.14808</v>
      </c>
      <c r="AB89">
        <v>46.424171999999999</v>
      </c>
      <c r="AC89">
        <v>22.310403000000001</v>
      </c>
      <c r="AD89">
        <v>0</v>
      </c>
      <c r="AE89">
        <v>56.926780000000001</v>
      </c>
      <c r="AF89">
        <v>27.857430000000001</v>
      </c>
      <c r="AG89">
        <v>47.120925</v>
      </c>
      <c r="AH89">
        <v>21.513719999999999</v>
      </c>
      <c r="AI89">
        <v>0</v>
      </c>
      <c r="AJ89">
        <v>0</v>
      </c>
      <c r="AK89">
        <v>64.950986999999998</v>
      </c>
      <c r="AL89">
        <v>24.402000000000001</v>
      </c>
      <c r="AM89">
        <v>18.108732</v>
      </c>
      <c r="AN89">
        <v>1.053695</v>
      </c>
      <c r="AO89">
        <v>0</v>
      </c>
      <c r="AP89">
        <v>0.76859999999999995</v>
      </c>
      <c r="AQ89">
        <v>0</v>
      </c>
      <c r="AR89">
        <v>47.472000000000001</v>
      </c>
      <c r="AS89">
        <v>36.506751000000001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92.749000000000009</v>
      </c>
      <c r="BA89">
        <f t="shared" si="4"/>
        <v>3083.4372559999997</v>
      </c>
      <c r="BB89">
        <v>86</v>
      </c>
      <c r="BD89">
        <v>5.94</v>
      </c>
      <c r="BE89">
        <v>1.95</v>
      </c>
      <c r="BF89">
        <v>3.03</v>
      </c>
      <c r="BG89">
        <v>1.85</v>
      </c>
      <c r="BH89">
        <v>9.34</v>
      </c>
      <c r="BI89">
        <v>0.94</v>
      </c>
      <c r="BJ89">
        <v>0.94</v>
      </c>
      <c r="BK89">
        <v>1.9</v>
      </c>
      <c r="BL89">
        <v>1.8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1.61</v>
      </c>
      <c r="BT89">
        <v>2.9693329999999998</v>
      </c>
      <c r="BU89">
        <v>1.341844</v>
      </c>
      <c r="BV89">
        <v>2.3306830000000001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3.5424669999999998</v>
      </c>
      <c r="CK89">
        <v>1.870228</v>
      </c>
      <c r="CL89">
        <v>1.938104</v>
      </c>
      <c r="CM89">
        <v>3.5116900000000002</v>
      </c>
      <c r="CN89">
        <v>1.771234</v>
      </c>
      <c r="CO89">
        <v>4.2938999999999998</v>
      </c>
      <c r="CP89">
        <v>2.1006749999999998</v>
      </c>
      <c r="CQ89">
        <v>1.9522930000000001</v>
      </c>
      <c r="CR89">
        <v>0.83574999999999999</v>
      </c>
      <c r="CS89">
        <v>1.3710979999999999</v>
      </c>
      <c r="CT89">
        <v>4.2252549999999998</v>
      </c>
      <c r="CU89">
        <v>4.5934270000000001</v>
      </c>
      <c r="CV89">
        <v>0.66330900000000004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92.749000000000009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691.09</v>
      </c>
      <c r="L90">
        <v>667.07663700000001</v>
      </c>
      <c r="M90">
        <v>95.888554999999997</v>
      </c>
      <c r="N90">
        <v>122.43</v>
      </c>
      <c r="O90">
        <v>128.45009999999999</v>
      </c>
      <c r="P90">
        <v>147.21</v>
      </c>
      <c r="Q90">
        <v>21.899899999999999</v>
      </c>
      <c r="R90">
        <v>44.326064000000002</v>
      </c>
      <c r="S90">
        <v>27.35</v>
      </c>
      <c r="T90">
        <v>2.39</v>
      </c>
      <c r="U90">
        <v>348.97500000000002</v>
      </c>
      <c r="V90">
        <v>14.25</v>
      </c>
      <c r="W90">
        <v>46.164499999999997</v>
      </c>
      <c r="X90">
        <v>147.515625</v>
      </c>
      <c r="Y90">
        <v>0</v>
      </c>
      <c r="Z90">
        <v>13.1076</v>
      </c>
      <c r="AA90">
        <v>42.14808</v>
      </c>
      <c r="AB90">
        <v>46.424171999999999</v>
      </c>
      <c r="AC90">
        <v>22.310403000000001</v>
      </c>
      <c r="AD90">
        <v>0</v>
      </c>
      <c r="AE90">
        <v>56.926780000000001</v>
      </c>
      <c r="AF90">
        <v>27.857430000000001</v>
      </c>
      <c r="AG90">
        <v>47.120925</v>
      </c>
      <c r="AH90">
        <v>0</v>
      </c>
      <c r="AI90">
        <v>0</v>
      </c>
      <c r="AJ90">
        <v>0</v>
      </c>
      <c r="AK90">
        <v>64.950986999999998</v>
      </c>
      <c r="AL90">
        <v>24.402000000000001</v>
      </c>
      <c r="AM90">
        <v>18.108732</v>
      </c>
      <c r="AN90">
        <v>1.053695</v>
      </c>
      <c r="AO90">
        <v>0</v>
      </c>
      <c r="AP90">
        <v>0.76859999999999995</v>
      </c>
      <c r="AQ90">
        <v>0</v>
      </c>
      <c r="AR90">
        <v>47.472000000000001</v>
      </c>
      <c r="AS90">
        <v>36.506751000000001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92.085691000000011</v>
      </c>
      <c r="BA90">
        <f t="shared" si="4"/>
        <v>3061.2602270000002</v>
      </c>
      <c r="BB90">
        <v>87</v>
      </c>
      <c r="BD90">
        <v>5.94</v>
      </c>
      <c r="BE90">
        <v>1.95</v>
      </c>
      <c r="BF90">
        <v>3.03</v>
      </c>
      <c r="BG90">
        <v>1.85</v>
      </c>
      <c r="BH90">
        <v>9.34</v>
      </c>
      <c r="BI90">
        <v>0.94</v>
      </c>
      <c r="BJ90">
        <v>0.94</v>
      </c>
      <c r="BK90">
        <v>1.9</v>
      </c>
      <c r="BL90">
        <v>1.8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1.61</v>
      </c>
      <c r="BT90">
        <v>2.9693329999999998</v>
      </c>
      <c r="BU90">
        <v>1.341844</v>
      </c>
      <c r="BV90">
        <v>2.3306830000000001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3.5424669999999998</v>
      </c>
      <c r="CK90">
        <v>1.870228</v>
      </c>
      <c r="CL90">
        <v>1.938104</v>
      </c>
      <c r="CM90">
        <v>3.5116900000000002</v>
      </c>
      <c r="CN90">
        <v>1.771234</v>
      </c>
      <c r="CO90">
        <v>4.2938999999999998</v>
      </c>
      <c r="CP90">
        <v>2.1006749999999998</v>
      </c>
      <c r="CQ90">
        <v>1.9522930000000001</v>
      </c>
      <c r="CR90">
        <v>0.83574999999999999</v>
      </c>
      <c r="CS90">
        <v>1.3710979999999999</v>
      </c>
      <c r="CT90">
        <v>4.2252549999999998</v>
      </c>
      <c r="CU90">
        <v>4.5934270000000001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92.085691000000011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691.09</v>
      </c>
      <c r="L91">
        <v>667.07663700000001</v>
      </c>
      <c r="M91">
        <v>95.888554999999997</v>
      </c>
      <c r="N91">
        <v>122.43</v>
      </c>
      <c r="O91">
        <v>128.45009999999999</v>
      </c>
      <c r="P91">
        <v>147.21</v>
      </c>
      <c r="Q91">
        <v>21.899899999999999</v>
      </c>
      <c r="R91">
        <v>44.326064000000002</v>
      </c>
      <c r="S91">
        <v>27.35</v>
      </c>
      <c r="T91">
        <v>2.39</v>
      </c>
      <c r="U91">
        <v>348.97500000000002</v>
      </c>
      <c r="V91">
        <v>14.25</v>
      </c>
      <c r="W91">
        <v>46.164499999999997</v>
      </c>
      <c r="X91">
        <v>147.515625</v>
      </c>
      <c r="Y91">
        <v>0</v>
      </c>
      <c r="Z91">
        <v>13.1076</v>
      </c>
      <c r="AA91">
        <v>42.14808</v>
      </c>
      <c r="AB91">
        <v>30.949448</v>
      </c>
      <c r="AC91">
        <v>22.310403000000001</v>
      </c>
      <c r="AD91">
        <v>0</v>
      </c>
      <c r="AE91">
        <v>56.926780000000001</v>
      </c>
      <c r="AF91">
        <v>27.411711</v>
      </c>
      <c r="AG91">
        <v>47.120925</v>
      </c>
      <c r="AH91">
        <v>0</v>
      </c>
      <c r="AI91">
        <v>0</v>
      </c>
      <c r="AJ91">
        <v>0</v>
      </c>
      <c r="AK91">
        <v>64.950986999999998</v>
      </c>
      <c r="AL91">
        <v>24.402000000000001</v>
      </c>
      <c r="AM91">
        <v>18.108732</v>
      </c>
      <c r="AN91">
        <v>1.053695</v>
      </c>
      <c r="AO91">
        <v>0</v>
      </c>
      <c r="AP91">
        <v>0.76859999999999995</v>
      </c>
      <c r="AQ91">
        <v>0</v>
      </c>
      <c r="AR91">
        <v>47.472000000000001</v>
      </c>
      <c r="AS91">
        <v>36.506751000000001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92.332007000000019</v>
      </c>
      <c r="BA91">
        <f t="shared" si="4"/>
        <v>3045.5861</v>
      </c>
      <c r="BB91">
        <v>88</v>
      </c>
      <c r="BD91">
        <v>5.94</v>
      </c>
      <c r="BE91">
        <v>1.95</v>
      </c>
      <c r="BF91">
        <v>3.03</v>
      </c>
      <c r="BG91">
        <v>1.85</v>
      </c>
      <c r="BH91">
        <v>9.34</v>
      </c>
      <c r="BI91">
        <v>0.97</v>
      </c>
      <c r="BJ91">
        <v>0.96</v>
      </c>
      <c r="BK91">
        <v>1.9</v>
      </c>
      <c r="BL91">
        <v>1.8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1.61</v>
      </c>
      <c r="BT91">
        <v>2.9693329999999998</v>
      </c>
      <c r="BU91">
        <v>1.341844</v>
      </c>
      <c r="BV91">
        <v>2.3306830000000001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3.5424669999999998</v>
      </c>
      <c r="CK91">
        <v>1.870228</v>
      </c>
      <c r="CL91">
        <v>1.938104</v>
      </c>
      <c r="CM91">
        <v>3.5116900000000002</v>
      </c>
      <c r="CN91">
        <v>1.771234</v>
      </c>
      <c r="CO91">
        <v>4.2938999999999998</v>
      </c>
      <c r="CP91">
        <v>2.2969909999999998</v>
      </c>
      <c r="CQ91">
        <v>1.9522930000000001</v>
      </c>
      <c r="CR91">
        <v>0.83574999999999999</v>
      </c>
      <c r="CS91">
        <v>1.3710979999999999</v>
      </c>
      <c r="CT91">
        <v>4.2252549999999998</v>
      </c>
      <c r="CU91">
        <v>4.5934270000000001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92.332007000000019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691.09</v>
      </c>
      <c r="L92">
        <v>667.07663700000001</v>
      </c>
      <c r="M92">
        <v>95.888554999999997</v>
      </c>
      <c r="N92">
        <v>122.43</v>
      </c>
      <c r="O92">
        <v>128.45009999999999</v>
      </c>
      <c r="P92">
        <v>147.21</v>
      </c>
      <c r="Q92">
        <v>21.899899999999999</v>
      </c>
      <c r="R92">
        <v>44.326064000000002</v>
      </c>
      <c r="S92">
        <v>27.35</v>
      </c>
      <c r="T92">
        <v>2.39</v>
      </c>
      <c r="U92">
        <v>348.97500000000002</v>
      </c>
      <c r="V92">
        <v>14.25</v>
      </c>
      <c r="W92">
        <v>46.164499999999997</v>
      </c>
      <c r="X92">
        <v>147.515625</v>
      </c>
      <c r="Y92">
        <v>0</v>
      </c>
      <c r="Z92">
        <v>13.1076</v>
      </c>
      <c r="AA92">
        <v>42.14808</v>
      </c>
      <c r="AB92">
        <v>30.949448</v>
      </c>
      <c r="AC92">
        <v>22.310403000000001</v>
      </c>
      <c r="AD92">
        <v>0</v>
      </c>
      <c r="AE92">
        <v>56.926780000000001</v>
      </c>
      <c r="AF92">
        <v>27.411711</v>
      </c>
      <c r="AG92">
        <v>47.120925</v>
      </c>
      <c r="AH92">
        <v>0</v>
      </c>
      <c r="AI92">
        <v>0</v>
      </c>
      <c r="AJ92">
        <v>0</v>
      </c>
      <c r="AK92">
        <v>64.950986999999998</v>
      </c>
      <c r="AL92">
        <v>24.402000000000001</v>
      </c>
      <c r="AM92">
        <v>18.108732</v>
      </c>
      <c r="AN92">
        <v>1.053695</v>
      </c>
      <c r="AO92">
        <v>0</v>
      </c>
      <c r="AP92">
        <v>0.76859999999999995</v>
      </c>
      <c r="AQ92">
        <v>0</v>
      </c>
      <c r="AR92">
        <v>47.472000000000001</v>
      </c>
      <c r="AS92">
        <v>36.506751000000001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92.444063000000014</v>
      </c>
      <c r="BA92">
        <f t="shared" si="4"/>
        <v>3045.6981559999999</v>
      </c>
      <c r="BB92">
        <v>89</v>
      </c>
      <c r="BD92">
        <v>5.94</v>
      </c>
      <c r="BE92">
        <v>1.95</v>
      </c>
      <c r="BF92">
        <v>3.03</v>
      </c>
      <c r="BG92">
        <v>1.85</v>
      </c>
      <c r="BH92">
        <v>9.34</v>
      </c>
      <c r="BI92">
        <v>0.97</v>
      </c>
      <c r="BJ92">
        <v>0.96</v>
      </c>
      <c r="BK92">
        <v>1.9</v>
      </c>
      <c r="BL92">
        <v>1.8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1.61</v>
      </c>
      <c r="BT92">
        <v>2.9693329999999998</v>
      </c>
      <c r="BU92">
        <v>1.341844</v>
      </c>
      <c r="BV92">
        <v>2.3306830000000001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3.5424669999999998</v>
      </c>
      <c r="CK92">
        <v>1.870228</v>
      </c>
      <c r="CL92">
        <v>1.938104</v>
      </c>
      <c r="CM92">
        <v>3.5116900000000002</v>
      </c>
      <c r="CN92">
        <v>1.771234</v>
      </c>
      <c r="CO92">
        <v>4.2938999999999998</v>
      </c>
      <c r="CP92">
        <v>2.4090470000000002</v>
      </c>
      <c r="CQ92">
        <v>1.9522930000000001</v>
      </c>
      <c r="CR92">
        <v>0.83574999999999999</v>
      </c>
      <c r="CS92">
        <v>1.3710979999999999</v>
      </c>
      <c r="CT92">
        <v>4.2252549999999998</v>
      </c>
      <c r="CU92">
        <v>4.5934270000000001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92.444063000000014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691.09</v>
      </c>
      <c r="L93">
        <v>667.07663700000001</v>
      </c>
      <c r="M93">
        <v>95.888554999999997</v>
      </c>
      <c r="N93">
        <v>122.43</v>
      </c>
      <c r="O93">
        <v>128.45009999999999</v>
      </c>
      <c r="P93">
        <v>147.21</v>
      </c>
      <c r="Q93">
        <v>21.899899999999999</v>
      </c>
      <c r="R93">
        <v>44.326064000000002</v>
      </c>
      <c r="S93">
        <v>27.35</v>
      </c>
      <c r="T93">
        <v>2.39</v>
      </c>
      <c r="U93">
        <v>348.97500000000002</v>
      </c>
      <c r="V93">
        <v>14.25</v>
      </c>
      <c r="W93">
        <v>46.164499999999997</v>
      </c>
      <c r="X93">
        <v>147.515625</v>
      </c>
      <c r="Y93">
        <v>0</v>
      </c>
      <c r="Z93">
        <v>13.1076</v>
      </c>
      <c r="AA93">
        <v>42.14808</v>
      </c>
      <c r="AB93">
        <v>30.949448</v>
      </c>
      <c r="AC93">
        <v>22.310403000000001</v>
      </c>
      <c r="AD93">
        <v>0</v>
      </c>
      <c r="AE93">
        <v>56.926780000000001</v>
      </c>
      <c r="AF93">
        <v>27.411711</v>
      </c>
      <c r="AG93">
        <v>47.120925</v>
      </c>
      <c r="AH93">
        <v>0</v>
      </c>
      <c r="AI93">
        <v>0</v>
      </c>
      <c r="AJ93">
        <v>0</v>
      </c>
      <c r="AK93">
        <v>64.950986999999998</v>
      </c>
      <c r="AL93">
        <v>24.402000000000001</v>
      </c>
      <c r="AM93">
        <v>18.108732</v>
      </c>
      <c r="AN93">
        <v>1.053695</v>
      </c>
      <c r="AO93">
        <v>0</v>
      </c>
      <c r="AP93">
        <v>0.76859999999999995</v>
      </c>
      <c r="AQ93">
        <v>0</v>
      </c>
      <c r="AR93">
        <v>52.991999999999997</v>
      </c>
      <c r="AS93">
        <v>36.506751000000001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90.803756000000007</v>
      </c>
      <c r="BA93">
        <f t="shared" si="4"/>
        <v>3049.5778489999998</v>
      </c>
      <c r="BB93">
        <v>90</v>
      </c>
      <c r="BD93">
        <v>5.94</v>
      </c>
      <c r="BE93">
        <v>1.95</v>
      </c>
      <c r="BF93">
        <v>3.03</v>
      </c>
      <c r="BG93">
        <v>1.85</v>
      </c>
      <c r="BH93">
        <v>9.34</v>
      </c>
      <c r="BI93">
        <v>0.97</v>
      </c>
      <c r="BJ93">
        <v>0.96</v>
      </c>
      <c r="BK93">
        <v>1.9</v>
      </c>
      <c r="BL93">
        <v>1.8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1.61</v>
      </c>
      <c r="BT93">
        <v>2.9693329999999998</v>
      </c>
      <c r="BU93">
        <v>1.341844</v>
      </c>
      <c r="BV93">
        <v>2.3306830000000001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3.5424669999999998</v>
      </c>
      <c r="CK93">
        <v>1.870228</v>
      </c>
      <c r="CL93">
        <v>1.938104</v>
      </c>
      <c r="CM93">
        <v>3.5116900000000002</v>
      </c>
      <c r="CN93">
        <v>1.771234</v>
      </c>
      <c r="CO93">
        <v>4.2938999999999998</v>
      </c>
      <c r="CP93">
        <v>2.480016</v>
      </c>
      <c r="CQ93">
        <v>1.9522930000000001</v>
      </c>
      <c r="CR93">
        <v>0.83574999999999999</v>
      </c>
      <c r="CS93">
        <v>1.3710979999999999</v>
      </c>
      <c r="CT93">
        <v>4.2252549999999998</v>
      </c>
      <c r="CU93">
        <v>2.8821509999999999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90.803756000000007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691.09</v>
      </c>
      <c r="L94">
        <v>667.07663700000001</v>
      </c>
      <c r="M94">
        <v>95.888554999999997</v>
      </c>
      <c r="N94">
        <v>122.43</v>
      </c>
      <c r="O94">
        <v>128.45009999999999</v>
      </c>
      <c r="P94">
        <v>147.21</v>
      </c>
      <c r="Q94">
        <v>21.899899999999999</v>
      </c>
      <c r="R94">
        <v>44.326064000000002</v>
      </c>
      <c r="S94">
        <v>27.35</v>
      </c>
      <c r="T94">
        <v>2.39</v>
      </c>
      <c r="U94">
        <v>348.97500000000002</v>
      </c>
      <c r="V94">
        <v>14.25</v>
      </c>
      <c r="W94">
        <v>46.164499999999997</v>
      </c>
      <c r="X94">
        <v>147.515625</v>
      </c>
      <c r="Y94">
        <v>0</v>
      </c>
      <c r="Z94">
        <v>13.1076</v>
      </c>
      <c r="AA94">
        <v>42.14808</v>
      </c>
      <c r="AB94">
        <v>30.949448</v>
      </c>
      <c r="AC94">
        <v>22.310403000000001</v>
      </c>
      <c r="AD94">
        <v>0</v>
      </c>
      <c r="AE94">
        <v>56.926780000000001</v>
      </c>
      <c r="AF94">
        <v>18.274474000000001</v>
      </c>
      <c r="AG94">
        <v>47.120925</v>
      </c>
      <c r="AH94">
        <v>0</v>
      </c>
      <c r="AI94">
        <v>0</v>
      </c>
      <c r="AJ94">
        <v>0</v>
      </c>
      <c r="AK94">
        <v>64.950986999999998</v>
      </c>
      <c r="AL94">
        <v>24.402000000000001</v>
      </c>
      <c r="AM94">
        <v>18.108732</v>
      </c>
      <c r="AN94">
        <v>1.053695</v>
      </c>
      <c r="AO94">
        <v>0</v>
      </c>
      <c r="AP94">
        <v>0.76859999999999995</v>
      </c>
      <c r="AQ94">
        <v>0</v>
      </c>
      <c r="AR94">
        <v>52.991999999999997</v>
      </c>
      <c r="AS94">
        <v>36.506751000000001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90.834725000000006</v>
      </c>
      <c r="BA94">
        <f t="shared" si="4"/>
        <v>3040.4715809999998</v>
      </c>
      <c r="BB94">
        <v>91</v>
      </c>
      <c r="BD94">
        <v>5.94</v>
      </c>
      <c r="BE94">
        <v>1.95</v>
      </c>
      <c r="BF94">
        <v>3.03</v>
      </c>
      <c r="BG94">
        <v>1.85</v>
      </c>
      <c r="BH94">
        <v>9.34</v>
      </c>
      <c r="BI94">
        <v>0.95</v>
      </c>
      <c r="BJ94">
        <v>0.94</v>
      </c>
      <c r="BK94">
        <v>1.9</v>
      </c>
      <c r="BL94">
        <v>1.8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1.61</v>
      </c>
      <c r="BT94">
        <v>2.9693329999999998</v>
      </c>
      <c r="BU94">
        <v>1.341844</v>
      </c>
      <c r="BV94">
        <v>2.3306830000000001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3.5424669999999998</v>
      </c>
      <c r="CK94">
        <v>1.870228</v>
      </c>
      <c r="CL94">
        <v>1.938104</v>
      </c>
      <c r="CM94">
        <v>3.5116900000000002</v>
      </c>
      <c r="CN94">
        <v>1.771234</v>
      </c>
      <c r="CO94">
        <v>4.2938999999999998</v>
      </c>
      <c r="CP94">
        <v>2.5509849999999998</v>
      </c>
      <c r="CQ94">
        <v>1.9522930000000001</v>
      </c>
      <c r="CR94">
        <v>0.83574999999999999</v>
      </c>
      <c r="CS94">
        <v>1.3710979999999999</v>
      </c>
      <c r="CT94">
        <v>4.2252549999999998</v>
      </c>
      <c r="CU94">
        <v>2.8821509999999999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90.834725000000006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691.09</v>
      </c>
      <c r="L95">
        <v>667.07663700000001</v>
      </c>
      <c r="M95">
        <v>95.888554999999997</v>
      </c>
      <c r="N95">
        <v>122.43</v>
      </c>
      <c r="O95">
        <v>128.45009999999999</v>
      </c>
      <c r="P95">
        <v>147.21</v>
      </c>
      <c r="Q95">
        <v>21.899899999999999</v>
      </c>
      <c r="R95">
        <v>44.326064000000002</v>
      </c>
      <c r="S95">
        <v>27.35</v>
      </c>
      <c r="T95">
        <v>2.39</v>
      </c>
      <c r="U95">
        <v>348.97500000000002</v>
      </c>
      <c r="V95">
        <v>14.25</v>
      </c>
      <c r="W95">
        <v>46.164499999999997</v>
      </c>
      <c r="X95">
        <v>147.515625</v>
      </c>
      <c r="Y95">
        <v>0</v>
      </c>
      <c r="Z95">
        <v>13.1076</v>
      </c>
      <c r="AA95">
        <v>28.09872</v>
      </c>
      <c r="AB95">
        <v>30.949448</v>
      </c>
      <c r="AC95">
        <v>22.310403000000001</v>
      </c>
      <c r="AD95">
        <v>0</v>
      </c>
      <c r="AE95">
        <v>56.926780000000001</v>
      </c>
      <c r="AF95">
        <v>9.1372370000000007</v>
      </c>
      <c r="AG95">
        <v>47.120925</v>
      </c>
      <c r="AH95">
        <v>0</v>
      </c>
      <c r="AI95">
        <v>0</v>
      </c>
      <c r="AJ95">
        <v>0</v>
      </c>
      <c r="AK95">
        <v>64.950986999999998</v>
      </c>
      <c r="AL95">
        <v>36.021999999999998</v>
      </c>
      <c r="AM95">
        <v>18.108732</v>
      </c>
      <c r="AN95">
        <v>1.053695</v>
      </c>
      <c r="AO95">
        <v>0</v>
      </c>
      <c r="AP95">
        <v>0.76859999999999995</v>
      </c>
      <c r="AQ95">
        <v>0</v>
      </c>
      <c r="AR95">
        <v>47.472000000000001</v>
      </c>
      <c r="AS95">
        <v>36.506751000000001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90.270865000000015</v>
      </c>
      <c r="BA95">
        <f t="shared" si="4"/>
        <v>3022.8211239999996</v>
      </c>
      <c r="BB95">
        <v>92</v>
      </c>
      <c r="BD95">
        <v>5.94</v>
      </c>
      <c r="BE95">
        <v>1.95</v>
      </c>
      <c r="BF95">
        <v>3.03</v>
      </c>
      <c r="BG95">
        <v>1.85</v>
      </c>
      <c r="BH95">
        <v>9.34</v>
      </c>
      <c r="BI95">
        <v>0.95</v>
      </c>
      <c r="BJ95">
        <v>0.94</v>
      </c>
      <c r="BK95">
        <v>1.9</v>
      </c>
      <c r="BL95">
        <v>1.8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1.61</v>
      </c>
      <c r="BT95">
        <v>2.9693329999999998</v>
      </c>
      <c r="BU95">
        <v>1.341844</v>
      </c>
      <c r="BV95">
        <v>2.3306830000000001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3.5424669999999998</v>
      </c>
      <c r="CK95">
        <v>1.870228</v>
      </c>
      <c r="CL95">
        <v>1.938104</v>
      </c>
      <c r="CM95">
        <v>3.5116900000000002</v>
      </c>
      <c r="CN95">
        <v>1.771234</v>
      </c>
      <c r="CO95">
        <v>4.2938999999999998</v>
      </c>
      <c r="CP95">
        <v>1.987125</v>
      </c>
      <c r="CQ95">
        <v>1.9522930000000001</v>
      </c>
      <c r="CR95">
        <v>0.83574999999999999</v>
      </c>
      <c r="CS95">
        <v>1.3710979999999999</v>
      </c>
      <c r="CT95">
        <v>4.2252549999999998</v>
      </c>
      <c r="CU95">
        <v>2.8821509999999999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90.270865000000015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691.09</v>
      </c>
      <c r="L96">
        <v>667.07663700000001</v>
      </c>
      <c r="M96">
        <v>95.888554999999997</v>
      </c>
      <c r="N96">
        <v>122.43</v>
      </c>
      <c r="O96">
        <v>128.45009999999999</v>
      </c>
      <c r="P96">
        <v>147.21</v>
      </c>
      <c r="Q96">
        <v>21.899899999999999</v>
      </c>
      <c r="R96">
        <v>44.326064000000002</v>
      </c>
      <c r="S96">
        <v>27.35</v>
      </c>
      <c r="T96">
        <v>2.39</v>
      </c>
      <c r="U96">
        <v>348.97500000000002</v>
      </c>
      <c r="V96">
        <v>14.25</v>
      </c>
      <c r="W96">
        <v>46.164499999999997</v>
      </c>
      <c r="X96">
        <v>147.515625</v>
      </c>
      <c r="Y96">
        <v>0</v>
      </c>
      <c r="Z96">
        <v>13.1076</v>
      </c>
      <c r="AA96">
        <v>14.04936</v>
      </c>
      <c r="AB96">
        <v>30.949448</v>
      </c>
      <c r="AC96">
        <v>22.310403000000001</v>
      </c>
      <c r="AD96">
        <v>0</v>
      </c>
      <c r="AE96">
        <v>56.926780000000001</v>
      </c>
      <c r="AF96">
        <v>9.1372370000000007</v>
      </c>
      <c r="AG96">
        <v>47.120925</v>
      </c>
      <c r="AH96">
        <v>0</v>
      </c>
      <c r="AI96">
        <v>0</v>
      </c>
      <c r="AJ96">
        <v>0</v>
      </c>
      <c r="AK96">
        <v>64.950986999999998</v>
      </c>
      <c r="AL96">
        <v>36.021999999999998</v>
      </c>
      <c r="AM96">
        <v>18.108732</v>
      </c>
      <c r="AN96">
        <v>1.053695</v>
      </c>
      <c r="AO96">
        <v>0</v>
      </c>
      <c r="AP96">
        <v>0.76859999999999995</v>
      </c>
      <c r="AQ96">
        <v>0</v>
      </c>
      <c r="AR96">
        <v>47.472000000000001</v>
      </c>
      <c r="AS96">
        <v>36.506751000000001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88.829789000000019</v>
      </c>
      <c r="BA96">
        <f t="shared" si="4"/>
        <v>3007.3306879999996</v>
      </c>
      <c r="BB96">
        <v>93</v>
      </c>
      <c r="BD96">
        <v>5.94</v>
      </c>
      <c r="BE96">
        <v>1.95</v>
      </c>
      <c r="BF96">
        <v>3.03</v>
      </c>
      <c r="BG96">
        <v>1.85</v>
      </c>
      <c r="BH96">
        <v>9.34</v>
      </c>
      <c r="BI96">
        <v>0.95</v>
      </c>
      <c r="BJ96">
        <v>0.94</v>
      </c>
      <c r="BK96">
        <v>1.9</v>
      </c>
      <c r="BL96">
        <v>1.8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1.61</v>
      </c>
      <c r="BT96">
        <v>2.9693329999999998</v>
      </c>
      <c r="BU96">
        <v>1.341844</v>
      </c>
      <c r="BV96">
        <v>2.3306830000000001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3.5424669999999998</v>
      </c>
      <c r="CK96">
        <v>1.870228</v>
      </c>
      <c r="CL96">
        <v>1.938104</v>
      </c>
      <c r="CM96">
        <v>3.5116900000000002</v>
      </c>
      <c r="CN96">
        <v>1.771234</v>
      </c>
      <c r="CO96">
        <v>4.2938999999999998</v>
      </c>
      <c r="CP96">
        <v>1.987125</v>
      </c>
      <c r="CQ96">
        <v>1.9522930000000001</v>
      </c>
      <c r="CR96">
        <v>0.83574999999999999</v>
      </c>
      <c r="CS96">
        <v>1.3710979999999999</v>
      </c>
      <c r="CT96">
        <v>4.2252549999999998</v>
      </c>
      <c r="CU96">
        <v>1.4410750000000001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88.829789000000019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691.09</v>
      </c>
      <c r="L97">
        <v>667.07663700000001</v>
      </c>
      <c r="M97">
        <v>95.888554999999997</v>
      </c>
      <c r="N97">
        <v>122.43</v>
      </c>
      <c r="O97">
        <v>128.45009999999999</v>
      </c>
      <c r="P97">
        <v>147.21</v>
      </c>
      <c r="Q97">
        <v>21.899899999999999</v>
      </c>
      <c r="R97">
        <v>44.326064000000002</v>
      </c>
      <c r="S97">
        <v>27.35</v>
      </c>
      <c r="T97">
        <v>2.39</v>
      </c>
      <c r="U97">
        <v>348.97500000000002</v>
      </c>
      <c r="V97">
        <v>14.25</v>
      </c>
      <c r="W97">
        <v>46.164499999999997</v>
      </c>
      <c r="X97">
        <v>147.515625</v>
      </c>
      <c r="Y97">
        <v>0</v>
      </c>
      <c r="Z97">
        <v>13.1076</v>
      </c>
      <c r="AA97">
        <v>10.586</v>
      </c>
      <c r="AB97">
        <v>30.949448</v>
      </c>
      <c r="AC97">
        <v>22.310403000000001</v>
      </c>
      <c r="AD97">
        <v>0</v>
      </c>
      <c r="AE97">
        <v>56.926780000000001</v>
      </c>
      <c r="AF97">
        <v>9.1372370000000007</v>
      </c>
      <c r="AG97">
        <v>47.120925</v>
      </c>
      <c r="AH97">
        <v>0</v>
      </c>
      <c r="AI97">
        <v>0</v>
      </c>
      <c r="AJ97">
        <v>0</v>
      </c>
      <c r="AK97">
        <v>64.950986999999998</v>
      </c>
      <c r="AL97">
        <v>36.021999999999998</v>
      </c>
      <c r="AM97">
        <v>18.108732</v>
      </c>
      <c r="AN97">
        <v>1.053695</v>
      </c>
      <c r="AO97">
        <v>0</v>
      </c>
      <c r="AP97">
        <v>1.6653</v>
      </c>
      <c r="AQ97">
        <v>0</v>
      </c>
      <c r="AR97">
        <v>47.472000000000001</v>
      </c>
      <c r="AS97">
        <v>36.506751000000001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88.829789000000019</v>
      </c>
      <c r="BA97">
        <f t="shared" si="4"/>
        <v>3004.7640279999996</v>
      </c>
      <c r="BB97">
        <v>94</v>
      </c>
      <c r="BD97">
        <v>5.94</v>
      </c>
      <c r="BE97">
        <v>1.95</v>
      </c>
      <c r="BF97">
        <v>3.03</v>
      </c>
      <c r="BG97">
        <v>1.85</v>
      </c>
      <c r="BH97">
        <v>9.34</v>
      </c>
      <c r="BI97">
        <v>0.95</v>
      </c>
      <c r="BJ97">
        <v>0.94</v>
      </c>
      <c r="BK97">
        <v>1.9</v>
      </c>
      <c r="BL97">
        <v>1.8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1.61</v>
      </c>
      <c r="BT97">
        <v>2.9693329999999998</v>
      </c>
      <c r="BU97">
        <v>1.341844</v>
      </c>
      <c r="BV97">
        <v>2.3306830000000001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3.5424669999999998</v>
      </c>
      <c r="CK97">
        <v>1.870228</v>
      </c>
      <c r="CL97">
        <v>1.938104</v>
      </c>
      <c r="CM97">
        <v>3.5116900000000002</v>
      </c>
      <c r="CN97">
        <v>1.771234</v>
      </c>
      <c r="CO97">
        <v>4.2938999999999998</v>
      </c>
      <c r="CP97">
        <v>1.987125</v>
      </c>
      <c r="CQ97">
        <v>1.9522930000000001</v>
      </c>
      <c r="CR97">
        <v>0.83574999999999999</v>
      </c>
      <c r="CS97">
        <v>1.3710979999999999</v>
      </c>
      <c r="CT97">
        <v>4.2252549999999998</v>
      </c>
      <c r="CU97">
        <v>1.4410750000000001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88.829789000000019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691.09</v>
      </c>
      <c r="L98">
        <v>667.07663700000001</v>
      </c>
      <c r="M98">
        <v>95.888554999999997</v>
      </c>
      <c r="N98">
        <v>122.43</v>
      </c>
      <c r="O98">
        <v>128.45009999999999</v>
      </c>
      <c r="P98">
        <v>147.21</v>
      </c>
      <c r="Q98">
        <v>21.899899999999999</v>
      </c>
      <c r="R98">
        <v>44.326064000000002</v>
      </c>
      <c r="S98">
        <v>27.35</v>
      </c>
      <c r="T98">
        <v>2.39</v>
      </c>
      <c r="U98">
        <v>348.97500000000002</v>
      </c>
      <c r="V98">
        <v>14.25</v>
      </c>
      <c r="W98">
        <v>46.164499999999997</v>
      </c>
      <c r="X98">
        <v>147.515625</v>
      </c>
      <c r="Y98">
        <v>0</v>
      </c>
      <c r="Z98">
        <v>13.1076</v>
      </c>
      <c r="AA98">
        <v>0</v>
      </c>
      <c r="AB98">
        <v>30.949448</v>
      </c>
      <c r="AC98">
        <v>22.310403000000001</v>
      </c>
      <c r="AD98">
        <v>0</v>
      </c>
      <c r="AE98">
        <v>56.926780000000001</v>
      </c>
      <c r="AF98">
        <v>9.1372370000000007</v>
      </c>
      <c r="AG98">
        <v>47.120925</v>
      </c>
      <c r="AH98">
        <v>0</v>
      </c>
      <c r="AI98">
        <v>0</v>
      </c>
      <c r="AJ98">
        <v>0</v>
      </c>
      <c r="AK98">
        <v>64.950986999999998</v>
      </c>
      <c r="AL98">
        <v>36.021999999999998</v>
      </c>
      <c r="AM98">
        <v>18.108732</v>
      </c>
      <c r="AN98">
        <v>1.053695</v>
      </c>
      <c r="AO98">
        <v>0</v>
      </c>
      <c r="AP98">
        <v>1.6653</v>
      </c>
      <c r="AQ98">
        <v>0</v>
      </c>
      <c r="AR98">
        <v>47.472000000000001</v>
      </c>
      <c r="AS98">
        <v>36.506751000000001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88.829789000000019</v>
      </c>
      <c r="BA98">
        <f t="shared" si="4"/>
        <v>2994.1780279999998</v>
      </c>
      <c r="BB98">
        <v>95</v>
      </c>
      <c r="BD98">
        <v>5.94</v>
      </c>
      <c r="BE98">
        <v>1.95</v>
      </c>
      <c r="BF98">
        <v>3.03</v>
      </c>
      <c r="BG98">
        <v>1.85</v>
      </c>
      <c r="BH98">
        <v>9.34</v>
      </c>
      <c r="BI98">
        <v>0.95</v>
      </c>
      <c r="BJ98">
        <v>0.94</v>
      </c>
      <c r="BK98">
        <v>1.9</v>
      </c>
      <c r="BL98">
        <v>1.8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1.61</v>
      </c>
      <c r="BT98">
        <v>2.9693329999999998</v>
      </c>
      <c r="BU98">
        <v>1.341844</v>
      </c>
      <c r="BV98">
        <v>2.3306830000000001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3.5424669999999998</v>
      </c>
      <c r="CK98">
        <v>1.870228</v>
      </c>
      <c r="CL98">
        <v>1.938104</v>
      </c>
      <c r="CM98">
        <v>3.5116900000000002</v>
      </c>
      <c r="CN98">
        <v>1.771234</v>
      </c>
      <c r="CO98">
        <v>4.2938999999999998</v>
      </c>
      <c r="CP98">
        <v>1.987125</v>
      </c>
      <c r="CQ98">
        <v>1.9522930000000001</v>
      </c>
      <c r="CR98">
        <v>0.83574999999999999</v>
      </c>
      <c r="CS98">
        <v>1.3710979999999999</v>
      </c>
      <c r="CT98">
        <v>4.2252549999999998</v>
      </c>
      <c r="CU98">
        <v>1.4410750000000001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88.829789000000019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12.302838188499987</v>
      </c>
      <c r="L99">
        <f t="shared" si="6"/>
        <v>12.614375850749996</v>
      </c>
      <c r="M99">
        <f t="shared" si="6"/>
        <v>2.1983480099999957</v>
      </c>
      <c r="N99">
        <f t="shared" si="6"/>
        <v>2.8571342815000031</v>
      </c>
      <c r="O99">
        <f t="shared" si="6"/>
        <v>3.0622060004999998</v>
      </c>
      <c r="P99">
        <f t="shared" si="6"/>
        <v>3.5330399999999913</v>
      </c>
      <c r="Q99">
        <f t="shared" si="6"/>
        <v>0.35936675124999951</v>
      </c>
      <c r="R99">
        <f t="shared" si="6"/>
        <v>0.81471533899999926</v>
      </c>
      <c r="S99">
        <f t="shared" si="6"/>
        <v>0.4606239742499994</v>
      </c>
      <c r="T99">
        <f t="shared" si="6"/>
        <v>4.2341123749999938E-2</v>
      </c>
      <c r="U99">
        <f t="shared" si="6"/>
        <v>8.3753999999999849</v>
      </c>
      <c r="V99">
        <f t="shared" si="6"/>
        <v>0.30965897450000013</v>
      </c>
      <c r="W99">
        <f t="shared" si="6"/>
        <v>0.84984208274999917</v>
      </c>
      <c r="X99">
        <f t="shared" si="6"/>
        <v>2.8385953840000009</v>
      </c>
      <c r="Y99">
        <f t="shared" si="6"/>
        <v>0</v>
      </c>
      <c r="Z99">
        <f t="shared" si="6"/>
        <v>0.35390520000000036</v>
      </c>
      <c r="AA99">
        <f t="shared" si="6"/>
        <v>0.43448261999999976</v>
      </c>
      <c r="AB99">
        <f t="shared" si="6"/>
        <v>0.48620079000000016</v>
      </c>
      <c r="AC99">
        <f t="shared" si="6"/>
        <v>0.32931660224999987</v>
      </c>
      <c r="AD99">
        <f t="shared" si="6"/>
        <v>0.16650344424999994</v>
      </c>
      <c r="AE99">
        <f t="shared" si="6"/>
        <v>0.69256040099999938</v>
      </c>
      <c r="AF99">
        <f t="shared" si="6"/>
        <v>0.28960584175000004</v>
      </c>
      <c r="AG99">
        <f t="shared" si="6"/>
        <v>1.1309022000000017</v>
      </c>
      <c r="AH99">
        <f t="shared" si="6"/>
        <v>0.96273897024999988</v>
      </c>
      <c r="AI99">
        <f t="shared" si="6"/>
        <v>0.10565205750000001</v>
      </c>
      <c r="AJ99">
        <f t="shared" si="6"/>
        <v>0</v>
      </c>
      <c r="AK99">
        <f t="shared" si="6"/>
        <v>1.5588236880000022</v>
      </c>
      <c r="AL99">
        <f t="shared" si="6"/>
        <v>0.79538900000000068</v>
      </c>
      <c r="AM99">
        <f t="shared" si="6"/>
        <v>0.43460956799999934</v>
      </c>
      <c r="AN99">
        <f t="shared" si="6"/>
        <v>2.5457264000000038E-2</v>
      </c>
      <c r="AO99">
        <f t="shared" si="6"/>
        <v>0</v>
      </c>
      <c r="AP99">
        <f t="shared" si="6"/>
        <v>2.3474325000000022E-2</v>
      </c>
      <c r="AQ99">
        <f t="shared" si="6"/>
        <v>0.50714916925000009</v>
      </c>
      <c r="AR99">
        <f t="shared" si="6"/>
        <v>1.1649960000000019</v>
      </c>
      <c r="AS99">
        <f t="shared" si="6"/>
        <v>0.87841598099999818</v>
      </c>
      <c r="AT99">
        <f t="shared" si="6"/>
        <v>0.33757679099999993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2.1941267024999993</v>
      </c>
      <c r="BA99">
        <f t="shared" si="4"/>
        <v>63.490372576499972</v>
      </c>
      <c r="BD99">
        <f t="shared" ref="BD99:DJ99" si="7">SUM(BD3:BD98)/4000</f>
        <v>0.14244000000000009</v>
      </c>
      <c r="BE99">
        <f t="shared" si="7"/>
        <v>4.6799999999999946E-2</v>
      </c>
      <c r="BF99">
        <f t="shared" si="7"/>
        <v>7.2719999999999937E-2</v>
      </c>
      <c r="BG99">
        <f t="shared" si="7"/>
        <v>4.4399999999999919E-2</v>
      </c>
      <c r="BH99">
        <f t="shared" si="7"/>
        <v>0.22416000000000016</v>
      </c>
      <c r="BI99">
        <f t="shared" si="7"/>
        <v>2.28025E-2</v>
      </c>
      <c r="BJ99">
        <f t="shared" si="7"/>
        <v>2.2754999999999987E-2</v>
      </c>
      <c r="BK99">
        <f t="shared" si="7"/>
        <v>4.504750000000006E-2</v>
      </c>
      <c r="BL99">
        <f t="shared" si="7"/>
        <v>4.320000000000003E-2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3.8640000000000049E-2</v>
      </c>
      <c r="BT99">
        <f t="shared" si="7"/>
        <v>7.1263992000000095E-2</v>
      </c>
      <c r="BU99">
        <f t="shared" si="7"/>
        <v>3.2204255999999952E-2</v>
      </c>
      <c r="BV99">
        <f t="shared" si="7"/>
        <v>5.6605236499999913E-2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8.1646786499999943E-2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4.2509616000000014E-2</v>
      </c>
      <c r="CO99">
        <f t="shared" si="7"/>
        <v>0.1023953697500001</v>
      </c>
      <c r="CP99">
        <f t="shared" si="7"/>
        <v>8.3449694500000032E-2</v>
      </c>
      <c r="CQ99">
        <f t="shared" si="7"/>
        <v>4.6855031999999949E-2</v>
      </c>
      <c r="CR99">
        <f t="shared" si="7"/>
        <v>2.0058000000000003E-2</v>
      </c>
      <c r="CS99">
        <f t="shared" si="7"/>
        <v>3.2906352000000055E-2</v>
      </c>
      <c r="CT99">
        <f t="shared" si="7"/>
        <v>0.10140612000000007</v>
      </c>
      <c r="CU99">
        <f t="shared" si="7"/>
        <v>3.6026879249999998E-2</v>
      </c>
      <c r="CV99">
        <f t="shared" si="7"/>
        <v>2.9440273999999999E-2</v>
      </c>
      <c r="CW99">
        <f t="shared" si="7"/>
        <v>0.10102085400000016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2.1941267024999993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V3" activePane="bottomRight" state="frozen"/>
      <selection sqref="A1:D35"/>
      <selection pane="topRight" sqref="A1:D35"/>
      <selection pane="bottomLeft" sqref="A1:D35"/>
      <selection pane="bottomRight" activeCell="CK3" sqref="CK3:C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654.90073600000005</v>
      </c>
      <c r="L3">
        <v>640.86052500000005</v>
      </c>
      <c r="M3">
        <v>92.120135000000005</v>
      </c>
      <c r="N3">
        <v>117.61850099999999</v>
      </c>
      <c r="O3">
        <v>123.402011</v>
      </c>
      <c r="P3">
        <v>141.42464699999999</v>
      </c>
      <c r="Q3">
        <v>17.644216</v>
      </c>
      <c r="R3">
        <v>42.584049999999998</v>
      </c>
      <c r="S3">
        <v>22.341270999999999</v>
      </c>
      <c r="T3">
        <v>2.2960729999999998</v>
      </c>
      <c r="U3">
        <v>335.26028200000002</v>
      </c>
      <c r="V3">
        <v>19.915310999999999</v>
      </c>
      <c r="W3">
        <v>44.350234999999998</v>
      </c>
      <c r="X3">
        <v>141.71826100000001</v>
      </c>
      <c r="Y3">
        <v>0</v>
      </c>
      <c r="Z3">
        <v>18.888707</v>
      </c>
      <c r="AA3">
        <v>26.994440000000001</v>
      </c>
      <c r="AB3">
        <v>29.733135000000001</v>
      </c>
      <c r="AC3">
        <v>21.433603999999999</v>
      </c>
      <c r="AD3">
        <v>0</v>
      </c>
      <c r="AE3">
        <v>0</v>
      </c>
      <c r="AF3">
        <v>8.7781439999999993</v>
      </c>
      <c r="AG3">
        <v>45.269072999999999</v>
      </c>
      <c r="AH3">
        <v>0</v>
      </c>
      <c r="AI3">
        <v>0</v>
      </c>
      <c r="AJ3">
        <v>0</v>
      </c>
      <c r="AK3">
        <v>62.398412999999998</v>
      </c>
      <c r="AL3">
        <v>23.443000999999999</v>
      </c>
      <c r="AM3">
        <v>17.397058999999999</v>
      </c>
      <c r="AN3">
        <v>1.0122850000000001</v>
      </c>
      <c r="AO3">
        <v>0</v>
      </c>
      <c r="AP3">
        <v>0</v>
      </c>
      <c r="AQ3">
        <v>0</v>
      </c>
      <c r="AR3">
        <v>50.909413999999998</v>
      </c>
      <c r="AS3">
        <v>35.793827999999998</v>
      </c>
      <c r="AT3">
        <v>14.01389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85.504579000000021</v>
      </c>
      <c r="BA3">
        <f>SUM(B3:AZ3)</f>
        <v>2838.0058259999996</v>
      </c>
      <c r="BD3">
        <v>5.67</v>
      </c>
      <c r="BE3">
        <v>1.87</v>
      </c>
      <c r="BF3">
        <v>2.91</v>
      </c>
      <c r="BG3">
        <v>1.78</v>
      </c>
      <c r="BH3">
        <v>8.9700000000000006</v>
      </c>
      <c r="BI3">
        <v>0.87</v>
      </c>
      <c r="BJ3">
        <v>0.87</v>
      </c>
      <c r="BK3">
        <v>1.78</v>
      </c>
      <c r="BL3">
        <v>1.73</v>
      </c>
      <c r="BM3">
        <v>0.19</v>
      </c>
      <c r="BN3">
        <v>3.43</v>
      </c>
      <c r="BO3">
        <v>3.63</v>
      </c>
      <c r="BP3">
        <v>0.24</v>
      </c>
      <c r="BQ3">
        <v>1.93</v>
      </c>
      <c r="BR3">
        <v>2.09</v>
      </c>
      <c r="BS3">
        <v>1.55</v>
      </c>
      <c r="BT3">
        <v>2.8526379999999998</v>
      </c>
      <c r="BU3">
        <v>1.28911</v>
      </c>
      <c r="BV3">
        <v>2.2909190000000001</v>
      </c>
      <c r="BW3">
        <v>1.8666039999999999</v>
      </c>
      <c r="BX3">
        <v>1.882668</v>
      </c>
      <c r="BY3">
        <v>2.5782180000000001</v>
      </c>
      <c r="BZ3">
        <v>1.275358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3.0251100000000002</v>
      </c>
      <c r="CK3">
        <v>1.7967280000000001</v>
      </c>
      <c r="CL3">
        <v>1.861937</v>
      </c>
      <c r="CM3">
        <v>3.3736809999999999</v>
      </c>
      <c r="CN3">
        <v>1.7016249999999999</v>
      </c>
      <c r="CO3">
        <v>4.1251499999999997</v>
      </c>
      <c r="CP3">
        <v>4.0907809999999998</v>
      </c>
      <c r="CQ3">
        <v>1.8755679999999999</v>
      </c>
      <c r="CR3">
        <v>0.80290499999999998</v>
      </c>
      <c r="CS3">
        <v>1.3172140000000001</v>
      </c>
      <c r="CT3">
        <v>4.059202</v>
      </c>
      <c r="CU3">
        <v>0</v>
      </c>
      <c r="CV3">
        <v>0</v>
      </c>
      <c r="CW3">
        <v>3.929163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85.504579000000021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654.90073600000005</v>
      </c>
      <c r="L4">
        <v>640.86052500000005</v>
      </c>
      <c r="M4">
        <v>92.120135000000005</v>
      </c>
      <c r="N4">
        <v>117.61850099999999</v>
      </c>
      <c r="O4">
        <v>123.402011</v>
      </c>
      <c r="P4">
        <v>141.42464699999999</v>
      </c>
      <c r="Q4">
        <v>17.644216</v>
      </c>
      <c r="R4">
        <v>42.584049999999998</v>
      </c>
      <c r="S4">
        <v>22.341270999999999</v>
      </c>
      <c r="T4">
        <v>2.2960729999999998</v>
      </c>
      <c r="U4">
        <v>335.26028200000002</v>
      </c>
      <c r="V4">
        <v>19.915310999999999</v>
      </c>
      <c r="W4">
        <v>44.350234999999998</v>
      </c>
      <c r="X4">
        <v>141.71826100000001</v>
      </c>
      <c r="Y4">
        <v>0</v>
      </c>
      <c r="Z4">
        <v>18.888707</v>
      </c>
      <c r="AA4">
        <v>26.994440000000001</v>
      </c>
      <c r="AB4">
        <v>29.733135000000001</v>
      </c>
      <c r="AC4">
        <v>21.433603999999999</v>
      </c>
      <c r="AD4">
        <v>0</v>
      </c>
      <c r="AE4">
        <v>0</v>
      </c>
      <c r="AF4">
        <v>8.7781439999999993</v>
      </c>
      <c r="AG4">
        <v>45.269072999999999</v>
      </c>
      <c r="AH4">
        <v>0</v>
      </c>
      <c r="AI4">
        <v>0</v>
      </c>
      <c r="AJ4">
        <v>0</v>
      </c>
      <c r="AK4">
        <v>62.398412999999998</v>
      </c>
      <c r="AL4">
        <v>23.443000999999999</v>
      </c>
      <c r="AM4">
        <v>17.397058999999999</v>
      </c>
      <c r="AN4">
        <v>1.0122850000000001</v>
      </c>
      <c r="AO4">
        <v>0</v>
      </c>
      <c r="AP4">
        <v>0</v>
      </c>
      <c r="AQ4">
        <v>0</v>
      </c>
      <c r="AR4">
        <v>50.909413999999998</v>
      </c>
      <c r="AS4">
        <v>35.793827999999998</v>
      </c>
      <c r="AT4">
        <v>14.410498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85.504579000000021</v>
      </c>
      <c r="BA4">
        <f t="shared" ref="BA4:BA67" si="1">SUM(B4:AZ4)</f>
        <v>2838.4024339999996</v>
      </c>
      <c r="BD4">
        <v>5.67</v>
      </c>
      <c r="BE4">
        <v>1.87</v>
      </c>
      <c r="BF4">
        <v>2.91</v>
      </c>
      <c r="BG4">
        <v>1.78</v>
      </c>
      <c r="BH4">
        <v>8.9700000000000006</v>
      </c>
      <c r="BI4">
        <v>0.87</v>
      </c>
      <c r="BJ4">
        <v>0.87</v>
      </c>
      <c r="BK4">
        <v>1.78</v>
      </c>
      <c r="BL4">
        <v>1.73</v>
      </c>
      <c r="BM4">
        <v>0.19</v>
      </c>
      <c r="BN4">
        <v>3.43</v>
      </c>
      <c r="BO4">
        <v>3.63</v>
      </c>
      <c r="BP4">
        <v>0.24</v>
      </c>
      <c r="BQ4">
        <v>1.93</v>
      </c>
      <c r="BR4">
        <v>2.09</v>
      </c>
      <c r="BS4">
        <v>1.55</v>
      </c>
      <c r="BT4">
        <v>2.8526379999999998</v>
      </c>
      <c r="BU4">
        <v>1.28911</v>
      </c>
      <c r="BV4">
        <v>2.2909190000000001</v>
      </c>
      <c r="BW4">
        <v>1.8666039999999999</v>
      </c>
      <c r="BX4">
        <v>1.882668</v>
      </c>
      <c r="BY4">
        <v>2.5782180000000001</v>
      </c>
      <c r="BZ4">
        <v>1.275358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3.0251100000000002</v>
      </c>
      <c r="CK4">
        <v>1.7967280000000001</v>
      </c>
      <c r="CL4">
        <v>1.861937</v>
      </c>
      <c r="CM4">
        <v>3.3736809999999999</v>
      </c>
      <c r="CN4">
        <v>1.7016249999999999</v>
      </c>
      <c r="CO4">
        <v>4.1251499999999997</v>
      </c>
      <c r="CP4">
        <v>4.0907809999999998</v>
      </c>
      <c r="CQ4">
        <v>1.8755679999999999</v>
      </c>
      <c r="CR4">
        <v>0.80290499999999998</v>
      </c>
      <c r="CS4">
        <v>1.3172140000000001</v>
      </c>
      <c r="CT4">
        <v>4.059202</v>
      </c>
      <c r="CU4">
        <v>0</v>
      </c>
      <c r="CV4">
        <v>0</v>
      </c>
      <c r="CW4">
        <v>3.929163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85.504579000000021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654.90073600000005</v>
      </c>
      <c r="L5">
        <v>640.86052500000005</v>
      </c>
      <c r="M5">
        <v>92.120135000000005</v>
      </c>
      <c r="N5">
        <v>117.61850099999999</v>
      </c>
      <c r="O5">
        <v>123.402011</v>
      </c>
      <c r="P5">
        <v>141.42464699999999</v>
      </c>
      <c r="Q5">
        <v>17.644216</v>
      </c>
      <c r="R5">
        <v>42.584049999999998</v>
      </c>
      <c r="S5">
        <v>22.341270999999999</v>
      </c>
      <c r="T5">
        <v>2.2960729999999998</v>
      </c>
      <c r="U5">
        <v>335.26028200000002</v>
      </c>
      <c r="V5">
        <v>19.915310999999999</v>
      </c>
      <c r="W5">
        <v>44.350234999999998</v>
      </c>
      <c r="X5">
        <v>141.71826100000001</v>
      </c>
      <c r="Y5">
        <v>0</v>
      </c>
      <c r="Z5">
        <v>18.888707</v>
      </c>
      <c r="AA5">
        <v>26.994440000000001</v>
      </c>
      <c r="AB5">
        <v>29.733135000000001</v>
      </c>
      <c r="AC5">
        <v>10.716803000000001</v>
      </c>
      <c r="AD5">
        <v>0</v>
      </c>
      <c r="AE5">
        <v>0</v>
      </c>
      <c r="AF5">
        <v>8.7781439999999993</v>
      </c>
      <c r="AG5">
        <v>45.269072999999999</v>
      </c>
      <c r="AH5">
        <v>0</v>
      </c>
      <c r="AI5">
        <v>0</v>
      </c>
      <c r="AJ5">
        <v>0</v>
      </c>
      <c r="AK5">
        <v>62.398412999999998</v>
      </c>
      <c r="AL5">
        <v>23.443000999999999</v>
      </c>
      <c r="AM5">
        <v>17.397058999999999</v>
      </c>
      <c r="AN5">
        <v>1.0122850000000001</v>
      </c>
      <c r="AO5">
        <v>0</v>
      </c>
      <c r="AP5">
        <v>0</v>
      </c>
      <c r="AQ5">
        <v>0</v>
      </c>
      <c r="AR5">
        <v>46.666963000000003</v>
      </c>
      <c r="AS5">
        <v>35.793827999999998</v>
      </c>
      <c r="AT5">
        <v>12.027964000000001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85.504579000000021</v>
      </c>
      <c r="BA5">
        <f t="shared" si="1"/>
        <v>2821.0606479999992</v>
      </c>
      <c r="BD5">
        <v>5.67</v>
      </c>
      <c r="BE5">
        <v>1.87</v>
      </c>
      <c r="BF5">
        <v>2.91</v>
      </c>
      <c r="BG5">
        <v>1.78</v>
      </c>
      <c r="BH5">
        <v>8.9700000000000006</v>
      </c>
      <c r="BI5">
        <v>0.87</v>
      </c>
      <c r="BJ5">
        <v>0.87</v>
      </c>
      <c r="BK5">
        <v>1.78</v>
      </c>
      <c r="BL5">
        <v>1.73</v>
      </c>
      <c r="BM5">
        <v>0.19</v>
      </c>
      <c r="BN5">
        <v>3.43</v>
      </c>
      <c r="BO5">
        <v>3.63</v>
      </c>
      <c r="BP5">
        <v>0.24</v>
      </c>
      <c r="BQ5">
        <v>1.93</v>
      </c>
      <c r="BR5">
        <v>2.09</v>
      </c>
      <c r="BS5">
        <v>1.55</v>
      </c>
      <c r="BT5">
        <v>2.8526379999999998</v>
      </c>
      <c r="BU5">
        <v>1.28911</v>
      </c>
      <c r="BV5">
        <v>2.2909190000000001</v>
      </c>
      <c r="BW5">
        <v>1.8666039999999999</v>
      </c>
      <c r="BX5">
        <v>1.882668</v>
      </c>
      <c r="BY5">
        <v>2.5782180000000001</v>
      </c>
      <c r="BZ5">
        <v>1.275358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3.0251100000000002</v>
      </c>
      <c r="CK5">
        <v>1.7967280000000001</v>
      </c>
      <c r="CL5">
        <v>1.861937</v>
      </c>
      <c r="CM5">
        <v>3.3736809999999999</v>
      </c>
      <c r="CN5">
        <v>1.7016249999999999</v>
      </c>
      <c r="CO5">
        <v>4.1251499999999997</v>
      </c>
      <c r="CP5">
        <v>4.0907809999999998</v>
      </c>
      <c r="CQ5">
        <v>1.8755679999999999</v>
      </c>
      <c r="CR5">
        <v>0.80290499999999998</v>
      </c>
      <c r="CS5">
        <v>1.3172140000000001</v>
      </c>
      <c r="CT5">
        <v>4.059202</v>
      </c>
      <c r="CU5">
        <v>0</v>
      </c>
      <c r="CV5">
        <v>0</v>
      </c>
      <c r="CW5">
        <v>3.929163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85.504579000000021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654.90073600000005</v>
      </c>
      <c r="L6">
        <v>640.86052500000005</v>
      </c>
      <c r="M6">
        <v>92.120135000000005</v>
      </c>
      <c r="N6">
        <v>117.61850099999999</v>
      </c>
      <c r="O6">
        <v>123.402011</v>
      </c>
      <c r="P6">
        <v>141.42464699999999</v>
      </c>
      <c r="Q6">
        <v>17.644216</v>
      </c>
      <c r="R6">
        <v>42.584049999999998</v>
      </c>
      <c r="S6">
        <v>22.341270999999999</v>
      </c>
      <c r="T6">
        <v>2.2960729999999998</v>
      </c>
      <c r="U6">
        <v>335.26028200000002</v>
      </c>
      <c r="V6">
        <v>19.915310999999999</v>
      </c>
      <c r="W6">
        <v>44.350234999999998</v>
      </c>
      <c r="X6">
        <v>141.71826100000001</v>
      </c>
      <c r="Y6">
        <v>0</v>
      </c>
      <c r="Z6">
        <v>18.888707</v>
      </c>
      <c r="AA6">
        <v>26.994440000000001</v>
      </c>
      <c r="AB6">
        <v>14.74619</v>
      </c>
      <c r="AC6">
        <v>10.716803000000001</v>
      </c>
      <c r="AD6">
        <v>0</v>
      </c>
      <c r="AE6">
        <v>0</v>
      </c>
      <c r="AF6">
        <v>8.7781439999999993</v>
      </c>
      <c r="AG6">
        <v>45.269072999999999</v>
      </c>
      <c r="AH6">
        <v>0</v>
      </c>
      <c r="AI6">
        <v>0</v>
      </c>
      <c r="AJ6">
        <v>0</v>
      </c>
      <c r="AK6">
        <v>62.398412999999998</v>
      </c>
      <c r="AL6">
        <v>23.443000999999999</v>
      </c>
      <c r="AM6">
        <v>17.397058999999999</v>
      </c>
      <c r="AN6">
        <v>1.0122850000000001</v>
      </c>
      <c r="AO6">
        <v>0</v>
      </c>
      <c r="AP6">
        <v>0</v>
      </c>
      <c r="AQ6">
        <v>0</v>
      </c>
      <c r="AR6">
        <v>46.666963000000003</v>
      </c>
      <c r="AS6">
        <v>35.072035999999997</v>
      </c>
      <c r="AT6">
        <v>12.027964000000001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85.504579000000021</v>
      </c>
      <c r="BA6">
        <f t="shared" si="1"/>
        <v>2805.3519109999993</v>
      </c>
      <c r="BD6">
        <v>5.67</v>
      </c>
      <c r="BE6">
        <v>1.87</v>
      </c>
      <c r="BF6">
        <v>2.91</v>
      </c>
      <c r="BG6">
        <v>1.78</v>
      </c>
      <c r="BH6">
        <v>8.9700000000000006</v>
      </c>
      <c r="BI6">
        <v>0.87</v>
      </c>
      <c r="BJ6">
        <v>0.87</v>
      </c>
      <c r="BK6">
        <v>1.78</v>
      </c>
      <c r="BL6">
        <v>1.73</v>
      </c>
      <c r="BM6">
        <v>0.19</v>
      </c>
      <c r="BN6">
        <v>3.43</v>
      </c>
      <c r="BO6">
        <v>3.63</v>
      </c>
      <c r="BP6">
        <v>0.24</v>
      </c>
      <c r="BQ6">
        <v>1.93</v>
      </c>
      <c r="BR6">
        <v>2.09</v>
      </c>
      <c r="BS6">
        <v>1.55</v>
      </c>
      <c r="BT6">
        <v>2.8526379999999998</v>
      </c>
      <c r="BU6">
        <v>1.28911</v>
      </c>
      <c r="BV6">
        <v>2.2909190000000001</v>
      </c>
      <c r="BW6">
        <v>1.8666039999999999</v>
      </c>
      <c r="BX6">
        <v>1.882668</v>
      </c>
      <c r="BY6">
        <v>2.5782180000000001</v>
      </c>
      <c r="BZ6">
        <v>1.275358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3.0251100000000002</v>
      </c>
      <c r="CK6">
        <v>1.7967280000000001</v>
      </c>
      <c r="CL6">
        <v>1.861937</v>
      </c>
      <c r="CM6">
        <v>3.3736809999999999</v>
      </c>
      <c r="CN6">
        <v>1.7016249999999999</v>
      </c>
      <c r="CO6">
        <v>4.1251499999999997</v>
      </c>
      <c r="CP6">
        <v>4.0907809999999998</v>
      </c>
      <c r="CQ6">
        <v>1.8755679999999999</v>
      </c>
      <c r="CR6">
        <v>0.80290499999999998</v>
      </c>
      <c r="CS6">
        <v>1.3172140000000001</v>
      </c>
      <c r="CT6">
        <v>4.059202</v>
      </c>
      <c r="CU6">
        <v>0</v>
      </c>
      <c r="CV6">
        <v>0</v>
      </c>
      <c r="CW6">
        <v>3.929163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85.504579000000021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654.90073600000005</v>
      </c>
      <c r="L7">
        <v>640.86052500000005</v>
      </c>
      <c r="M7">
        <v>92.120135000000005</v>
      </c>
      <c r="N7">
        <v>117.61850099999999</v>
      </c>
      <c r="O7">
        <v>123.402011</v>
      </c>
      <c r="P7">
        <v>141.42464699999999</v>
      </c>
      <c r="Q7">
        <v>17.644216</v>
      </c>
      <c r="R7">
        <v>42.584049999999998</v>
      </c>
      <c r="S7">
        <v>22.341270999999999</v>
      </c>
      <c r="T7">
        <v>2.2960729999999998</v>
      </c>
      <c r="U7">
        <v>335.26028200000002</v>
      </c>
      <c r="V7">
        <v>19.915310999999999</v>
      </c>
      <c r="W7">
        <v>44.350234999999998</v>
      </c>
      <c r="X7">
        <v>141.71826100000001</v>
      </c>
      <c r="Y7">
        <v>0</v>
      </c>
      <c r="Z7">
        <v>18.888707</v>
      </c>
      <c r="AA7">
        <v>26.994440000000001</v>
      </c>
      <c r="AB7">
        <v>14.74619</v>
      </c>
      <c r="AC7">
        <v>10.716803000000001</v>
      </c>
      <c r="AD7">
        <v>0</v>
      </c>
      <c r="AE7">
        <v>0</v>
      </c>
      <c r="AF7">
        <v>8.7781439999999993</v>
      </c>
      <c r="AG7">
        <v>45.269072999999999</v>
      </c>
      <c r="AH7">
        <v>0</v>
      </c>
      <c r="AI7">
        <v>0</v>
      </c>
      <c r="AJ7">
        <v>0</v>
      </c>
      <c r="AK7">
        <v>62.398412999999998</v>
      </c>
      <c r="AL7">
        <v>34.606335000000001</v>
      </c>
      <c r="AM7">
        <v>17.397058999999999</v>
      </c>
      <c r="AN7">
        <v>1.0122850000000001</v>
      </c>
      <c r="AO7">
        <v>0</v>
      </c>
      <c r="AP7">
        <v>0</v>
      </c>
      <c r="AQ7">
        <v>0</v>
      </c>
      <c r="AR7">
        <v>46.666963000000003</v>
      </c>
      <c r="AS7">
        <v>35.793827999999998</v>
      </c>
      <c r="AT7">
        <v>12.027964000000001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85.614579000000006</v>
      </c>
      <c r="BA7">
        <f t="shared" si="1"/>
        <v>2817.3470369999991</v>
      </c>
      <c r="BD7">
        <v>5.67</v>
      </c>
      <c r="BE7">
        <v>1.87</v>
      </c>
      <c r="BF7">
        <v>2.91</v>
      </c>
      <c r="BG7">
        <v>1.78</v>
      </c>
      <c r="BH7">
        <v>8.9700000000000006</v>
      </c>
      <c r="BI7">
        <v>0.93</v>
      </c>
      <c r="BJ7">
        <v>0.92</v>
      </c>
      <c r="BK7">
        <v>1.78</v>
      </c>
      <c r="BL7">
        <v>1.73</v>
      </c>
      <c r="BM7">
        <v>0.19</v>
      </c>
      <c r="BN7">
        <v>3.43</v>
      </c>
      <c r="BO7">
        <v>3.63</v>
      </c>
      <c r="BP7">
        <v>0.24</v>
      </c>
      <c r="BQ7">
        <v>1.93</v>
      </c>
      <c r="BR7">
        <v>2.09</v>
      </c>
      <c r="BS7">
        <v>1.55</v>
      </c>
      <c r="BT7">
        <v>2.8526379999999998</v>
      </c>
      <c r="BU7">
        <v>1.28911</v>
      </c>
      <c r="BV7">
        <v>2.2909190000000001</v>
      </c>
      <c r="BW7">
        <v>1.8666039999999999</v>
      </c>
      <c r="BX7">
        <v>1.882668</v>
      </c>
      <c r="BY7">
        <v>2.5782180000000001</v>
      </c>
      <c r="BZ7">
        <v>1.275358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3.0251100000000002</v>
      </c>
      <c r="CK7">
        <v>1.7967280000000001</v>
      </c>
      <c r="CL7">
        <v>1.861937</v>
      </c>
      <c r="CM7">
        <v>3.3736809999999999</v>
      </c>
      <c r="CN7">
        <v>1.7016249999999999</v>
      </c>
      <c r="CO7">
        <v>4.1251499999999997</v>
      </c>
      <c r="CP7">
        <v>4.0907809999999998</v>
      </c>
      <c r="CQ7">
        <v>1.8755679999999999</v>
      </c>
      <c r="CR7">
        <v>0.80290499999999998</v>
      </c>
      <c r="CS7">
        <v>1.3172140000000001</v>
      </c>
      <c r="CT7">
        <v>4.059202</v>
      </c>
      <c r="CU7">
        <v>0</v>
      </c>
      <c r="CV7">
        <v>0</v>
      </c>
      <c r="CW7">
        <v>3.929163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85.614579000000006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654.90073600000005</v>
      </c>
      <c r="L8">
        <v>640.86052500000005</v>
      </c>
      <c r="M8">
        <v>92.120135000000005</v>
      </c>
      <c r="N8">
        <v>117.61850099999999</v>
      </c>
      <c r="O8">
        <v>123.402011</v>
      </c>
      <c r="P8">
        <v>141.42464699999999</v>
      </c>
      <c r="Q8">
        <v>17.644216</v>
      </c>
      <c r="R8">
        <v>42.584049999999998</v>
      </c>
      <c r="S8">
        <v>22.341270999999999</v>
      </c>
      <c r="T8">
        <v>2.2960729999999998</v>
      </c>
      <c r="U8">
        <v>335.26028200000002</v>
      </c>
      <c r="V8">
        <v>19.915310999999999</v>
      </c>
      <c r="W8">
        <v>44.350234999999998</v>
      </c>
      <c r="X8">
        <v>141.71826100000001</v>
      </c>
      <c r="Y8">
        <v>0</v>
      </c>
      <c r="Z8">
        <v>18.888707</v>
      </c>
      <c r="AA8">
        <v>26.994440000000001</v>
      </c>
      <c r="AB8">
        <v>14.74619</v>
      </c>
      <c r="AC8">
        <v>10.716803000000001</v>
      </c>
      <c r="AD8">
        <v>0</v>
      </c>
      <c r="AE8">
        <v>0</v>
      </c>
      <c r="AF8">
        <v>8.7781439999999993</v>
      </c>
      <c r="AG8">
        <v>45.269072999999999</v>
      </c>
      <c r="AH8">
        <v>0</v>
      </c>
      <c r="AI8">
        <v>0</v>
      </c>
      <c r="AJ8">
        <v>0</v>
      </c>
      <c r="AK8">
        <v>62.398412999999998</v>
      </c>
      <c r="AL8">
        <v>80.376005000000006</v>
      </c>
      <c r="AM8">
        <v>17.397058999999999</v>
      </c>
      <c r="AN8">
        <v>1.0122850000000001</v>
      </c>
      <c r="AO8">
        <v>0</v>
      </c>
      <c r="AP8">
        <v>0</v>
      </c>
      <c r="AQ8">
        <v>0</v>
      </c>
      <c r="AR8">
        <v>46.666963000000003</v>
      </c>
      <c r="AS8">
        <v>35.793827999999998</v>
      </c>
      <c r="AT8">
        <v>12.027964000000001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85.634579000000016</v>
      </c>
      <c r="BA8">
        <f t="shared" si="1"/>
        <v>2863.1367069999992</v>
      </c>
      <c r="BD8">
        <v>5.67</v>
      </c>
      <c r="BE8">
        <v>1.87</v>
      </c>
      <c r="BF8">
        <v>2.91</v>
      </c>
      <c r="BG8">
        <v>1.78</v>
      </c>
      <c r="BH8">
        <v>8.9700000000000006</v>
      </c>
      <c r="BI8">
        <v>0.94</v>
      </c>
      <c r="BJ8">
        <v>0.93</v>
      </c>
      <c r="BK8">
        <v>1.78</v>
      </c>
      <c r="BL8">
        <v>1.73</v>
      </c>
      <c r="BM8">
        <v>0.19</v>
      </c>
      <c r="BN8">
        <v>3.43</v>
      </c>
      <c r="BO8">
        <v>3.63</v>
      </c>
      <c r="BP8">
        <v>0.24</v>
      </c>
      <c r="BQ8">
        <v>1.93</v>
      </c>
      <c r="BR8">
        <v>2.09</v>
      </c>
      <c r="BS8">
        <v>1.55</v>
      </c>
      <c r="BT8">
        <v>2.8526379999999998</v>
      </c>
      <c r="BU8">
        <v>1.28911</v>
      </c>
      <c r="BV8">
        <v>2.2909190000000001</v>
      </c>
      <c r="BW8">
        <v>1.8666039999999999</v>
      </c>
      <c r="BX8">
        <v>1.882668</v>
      </c>
      <c r="BY8">
        <v>2.5782180000000001</v>
      </c>
      <c r="BZ8">
        <v>1.275358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3.0251100000000002</v>
      </c>
      <c r="CK8">
        <v>1.7967280000000001</v>
      </c>
      <c r="CL8">
        <v>1.861937</v>
      </c>
      <c r="CM8">
        <v>3.3736809999999999</v>
      </c>
      <c r="CN8">
        <v>1.7016249999999999</v>
      </c>
      <c r="CO8">
        <v>4.1251499999999997</v>
      </c>
      <c r="CP8">
        <v>4.0907809999999998</v>
      </c>
      <c r="CQ8">
        <v>1.8755679999999999</v>
      </c>
      <c r="CR8">
        <v>0.80290499999999998</v>
      </c>
      <c r="CS8">
        <v>1.3172140000000001</v>
      </c>
      <c r="CT8">
        <v>4.059202</v>
      </c>
      <c r="CU8">
        <v>0</v>
      </c>
      <c r="CV8">
        <v>0</v>
      </c>
      <c r="CW8">
        <v>3.929163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85.634579000000016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654.90073600000005</v>
      </c>
      <c r="L9">
        <v>640.86052500000005</v>
      </c>
      <c r="M9">
        <v>92.120135000000005</v>
      </c>
      <c r="N9">
        <v>117.61850099999999</v>
      </c>
      <c r="O9">
        <v>123.402011</v>
      </c>
      <c r="P9">
        <v>141.42464699999999</v>
      </c>
      <c r="Q9">
        <v>17.644216</v>
      </c>
      <c r="R9">
        <v>42.584049999999998</v>
      </c>
      <c r="S9">
        <v>22.341270999999999</v>
      </c>
      <c r="T9">
        <v>2.2960729999999998</v>
      </c>
      <c r="U9">
        <v>335.26028200000002</v>
      </c>
      <c r="V9">
        <v>19.915310999999999</v>
      </c>
      <c r="W9">
        <v>44.350234999999998</v>
      </c>
      <c r="X9">
        <v>141.71826100000001</v>
      </c>
      <c r="Y9">
        <v>0</v>
      </c>
      <c r="Z9">
        <v>18.888707</v>
      </c>
      <c r="AA9">
        <v>13.49722</v>
      </c>
      <c r="AB9">
        <v>14.74619</v>
      </c>
      <c r="AC9">
        <v>0</v>
      </c>
      <c r="AD9">
        <v>0</v>
      </c>
      <c r="AE9">
        <v>0</v>
      </c>
      <c r="AF9">
        <v>8.7781439999999993</v>
      </c>
      <c r="AG9">
        <v>45.269072999999999</v>
      </c>
      <c r="AH9">
        <v>0</v>
      </c>
      <c r="AI9">
        <v>0</v>
      </c>
      <c r="AJ9">
        <v>0</v>
      </c>
      <c r="AK9">
        <v>62.398412999999998</v>
      </c>
      <c r="AL9">
        <v>80.376005000000006</v>
      </c>
      <c r="AM9">
        <v>17.397058999999999</v>
      </c>
      <c r="AN9">
        <v>1.0122850000000001</v>
      </c>
      <c r="AO9">
        <v>0</v>
      </c>
      <c r="AP9">
        <v>0</v>
      </c>
      <c r="AQ9">
        <v>0</v>
      </c>
      <c r="AR9">
        <v>46.666963000000003</v>
      </c>
      <c r="AS9">
        <v>35.793827999999998</v>
      </c>
      <c r="AT9">
        <v>12.027964000000001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85.634579000000016</v>
      </c>
      <c r="BA9">
        <f t="shared" si="1"/>
        <v>2838.9226839999997</v>
      </c>
      <c r="BD9">
        <v>5.67</v>
      </c>
      <c r="BE9">
        <v>1.87</v>
      </c>
      <c r="BF9">
        <v>2.91</v>
      </c>
      <c r="BG9">
        <v>1.78</v>
      </c>
      <c r="BH9">
        <v>8.9700000000000006</v>
      </c>
      <c r="BI9">
        <v>0.94</v>
      </c>
      <c r="BJ9">
        <v>0.93</v>
      </c>
      <c r="BK9">
        <v>1.78</v>
      </c>
      <c r="BL9">
        <v>1.73</v>
      </c>
      <c r="BM9">
        <v>0.19</v>
      </c>
      <c r="BN9">
        <v>3.43</v>
      </c>
      <c r="BO9">
        <v>3.63</v>
      </c>
      <c r="BP9">
        <v>0.24</v>
      </c>
      <c r="BQ9">
        <v>1.93</v>
      </c>
      <c r="BR9">
        <v>2.09</v>
      </c>
      <c r="BS9">
        <v>1.55</v>
      </c>
      <c r="BT9">
        <v>2.8526379999999998</v>
      </c>
      <c r="BU9">
        <v>1.28911</v>
      </c>
      <c r="BV9">
        <v>2.2909190000000001</v>
      </c>
      <c r="BW9">
        <v>1.8666039999999999</v>
      </c>
      <c r="BX9">
        <v>1.882668</v>
      </c>
      <c r="BY9">
        <v>2.5782180000000001</v>
      </c>
      <c r="BZ9">
        <v>1.275358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3.0251100000000002</v>
      </c>
      <c r="CK9">
        <v>1.7967280000000001</v>
      </c>
      <c r="CL9">
        <v>1.861937</v>
      </c>
      <c r="CM9">
        <v>3.3736809999999999</v>
      </c>
      <c r="CN9">
        <v>1.7016249999999999</v>
      </c>
      <c r="CO9">
        <v>4.1251499999999997</v>
      </c>
      <c r="CP9">
        <v>4.0907809999999998</v>
      </c>
      <c r="CQ9">
        <v>1.8755679999999999</v>
      </c>
      <c r="CR9">
        <v>0.80290499999999998</v>
      </c>
      <c r="CS9">
        <v>1.3172140000000001</v>
      </c>
      <c r="CT9">
        <v>4.059202</v>
      </c>
      <c r="CU9">
        <v>0</v>
      </c>
      <c r="CV9">
        <v>0</v>
      </c>
      <c r="CW9">
        <v>3.929163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85.634579000000016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654.90073600000005</v>
      </c>
      <c r="L10">
        <v>640.86052500000005</v>
      </c>
      <c r="M10">
        <v>92.120135000000005</v>
      </c>
      <c r="N10">
        <v>117.61850099999999</v>
      </c>
      <c r="O10">
        <v>123.402011</v>
      </c>
      <c r="P10">
        <v>141.42464699999999</v>
      </c>
      <c r="Q10">
        <v>17.644216</v>
      </c>
      <c r="R10">
        <v>42.584049999999998</v>
      </c>
      <c r="S10">
        <v>22.341270999999999</v>
      </c>
      <c r="T10">
        <v>2.2960729999999998</v>
      </c>
      <c r="U10">
        <v>335.26028200000002</v>
      </c>
      <c r="V10">
        <v>19.915310999999999</v>
      </c>
      <c r="W10">
        <v>44.350234999999998</v>
      </c>
      <c r="X10">
        <v>141.71826100000001</v>
      </c>
      <c r="Y10">
        <v>0</v>
      </c>
      <c r="Z10">
        <v>18.888707</v>
      </c>
      <c r="AA10">
        <v>13.49722</v>
      </c>
      <c r="AB10">
        <v>14.74619</v>
      </c>
      <c r="AC10">
        <v>0</v>
      </c>
      <c r="AD10">
        <v>0</v>
      </c>
      <c r="AE10">
        <v>0</v>
      </c>
      <c r="AF10">
        <v>8.7781439999999993</v>
      </c>
      <c r="AG10">
        <v>45.269072999999999</v>
      </c>
      <c r="AH10">
        <v>0</v>
      </c>
      <c r="AI10">
        <v>0</v>
      </c>
      <c r="AJ10">
        <v>0</v>
      </c>
      <c r="AK10">
        <v>62.398412999999998</v>
      </c>
      <c r="AL10">
        <v>80.376005000000006</v>
      </c>
      <c r="AM10">
        <v>17.397058999999999</v>
      </c>
      <c r="AN10">
        <v>1.0122850000000001</v>
      </c>
      <c r="AO10">
        <v>0</v>
      </c>
      <c r="AP10">
        <v>0</v>
      </c>
      <c r="AQ10">
        <v>0</v>
      </c>
      <c r="AR10">
        <v>46.666963000000003</v>
      </c>
      <c r="AS10">
        <v>35.793827999999998</v>
      </c>
      <c r="AT10">
        <v>12.027964000000001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85.634579000000016</v>
      </c>
      <c r="BA10">
        <f t="shared" si="1"/>
        <v>2838.9226839999997</v>
      </c>
      <c r="BD10">
        <v>5.67</v>
      </c>
      <c r="BE10">
        <v>1.87</v>
      </c>
      <c r="BF10">
        <v>2.91</v>
      </c>
      <c r="BG10">
        <v>1.78</v>
      </c>
      <c r="BH10">
        <v>8.9700000000000006</v>
      </c>
      <c r="BI10">
        <v>0.94</v>
      </c>
      <c r="BJ10">
        <v>0.93</v>
      </c>
      <c r="BK10">
        <v>1.78</v>
      </c>
      <c r="BL10">
        <v>1.73</v>
      </c>
      <c r="BM10">
        <v>0.19</v>
      </c>
      <c r="BN10">
        <v>3.43</v>
      </c>
      <c r="BO10">
        <v>3.63</v>
      </c>
      <c r="BP10">
        <v>0.24</v>
      </c>
      <c r="BQ10">
        <v>1.93</v>
      </c>
      <c r="BR10">
        <v>2.09</v>
      </c>
      <c r="BS10">
        <v>1.55</v>
      </c>
      <c r="BT10">
        <v>2.8526379999999998</v>
      </c>
      <c r="BU10">
        <v>1.28911</v>
      </c>
      <c r="BV10">
        <v>2.2909190000000001</v>
      </c>
      <c r="BW10">
        <v>1.8666039999999999</v>
      </c>
      <c r="BX10">
        <v>1.882668</v>
      </c>
      <c r="BY10">
        <v>2.5782180000000001</v>
      </c>
      <c r="BZ10">
        <v>1.275358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3.0251100000000002</v>
      </c>
      <c r="CK10">
        <v>1.7967280000000001</v>
      </c>
      <c r="CL10">
        <v>1.861937</v>
      </c>
      <c r="CM10">
        <v>3.3736809999999999</v>
      </c>
      <c r="CN10">
        <v>1.7016249999999999</v>
      </c>
      <c r="CO10">
        <v>4.1251499999999997</v>
      </c>
      <c r="CP10">
        <v>4.0907809999999998</v>
      </c>
      <c r="CQ10">
        <v>1.8755679999999999</v>
      </c>
      <c r="CR10">
        <v>0.80290499999999998</v>
      </c>
      <c r="CS10">
        <v>1.3172140000000001</v>
      </c>
      <c r="CT10">
        <v>4.059202</v>
      </c>
      <c r="CU10">
        <v>0</v>
      </c>
      <c r="CV10">
        <v>0</v>
      </c>
      <c r="CW10">
        <v>3.929163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85.634579000000016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654.90073600000005</v>
      </c>
      <c r="L11">
        <v>640.86052500000005</v>
      </c>
      <c r="M11">
        <v>92.120135000000005</v>
      </c>
      <c r="N11">
        <v>117.61850099999999</v>
      </c>
      <c r="O11">
        <v>123.402011</v>
      </c>
      <c r="P11">
        <v>141.42464699999999</v>
      </c>
      <c r="Q11">
        <v>17.644216</v>
      </c>
      <c r="R11">
        <v>42.584049999999998</v>
      </c>
      <c r="S11">
        <v>22.341270999999999</v>
      </c>
      <c r="T11">
        <v>2.2960729999999998</v>
      </c>
      <c r="U11">
        <v>335.26028200000002</v>
      </c>
      <c r="V11">
        <v>19.915310999999999</v>
      </c>
      <c r="W11">
        <v>44.350234999999998</v>
      </c>
      <c r="X11">
        <v>141.71826100000001</v>
      </c>
      <c r="Y11">
        <v>0</v>
      </c>
      <c r="Z11">
        <v>12.592471</v>
      </c>
      <c r="AA11">
        <v>13.49722</v>
      </c>
      <c r="AB11">
        <v>0</v>
      </c>
      <c r="AC11">
        <v>0</v>
      </c>
      <c r="AD11">
        <v>0</v>
      </c>
      <c r="AE11">
        <v>0</v>
      </c>
      <c r="AF11">
        <v>8.7781439999999993</v>
      </c>
      <c r="AG11">
        <v>45.269072999999999</v>
      </c>
      <c r="AH11">
        <v>0</v>
      </c>
      <c r="AI11">
        <v>0</v>
      </c>
      <c r="AJ11">
        <v>0</v>
      </c>
      <c r="AK11">
        <v>62.398412999999998</v>
      </c>
      <c r="AL11">
        <v>80.376005000000006</v>
      </c>
      <c r="AM11">
        <v>17.397058999999999</v>
      </c>
      <c r="AN11">
        <v>1.0122850000000001</v>
      </c>
      <c r="AO11">
        <v>0</v>
      </c>
      <c r="AP11">
        <v>0</v>
      </c>
      <c r="AQ11">
        <v>0</v>
      </c>
      <c r="AR11">
        <v>46.666963000000003</v>
      </c>
      <c r="AS11">
        <v>35.793827999999998</v>
      </c>
      <c r="AT11">
        <v>12.027964000000001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85.359569000000008</v>
      </c>
      <c r="BA11">
        <f t="shared" si="1"/>
        <v>2817.6052479999998</v>
      </c>
      <c r="BD11">
        <v>5.67</v>
      </c>
      <c r="BE11">
        <v>1.87</v>
      </c>
      <c r="BF11">
        <v>2.91</v>
      </c>
      <c r="BG11">
        <v>1.78</v>
      </c>
      <c r="BH11">
        <v>8.9700000000000006</v>
      </c>
      <c r="BI11">
        <v>0.94</v>
      </c>
      <c r="BJ11">
        <v>0.93</v>
      </c>
      <c r="BK11">
        <v>1.78</v>
      </c>
      <c r="BL11">
        <v>1.73</v>
      </c>
      <c r="BM11">
        <v>0.19</v>
      </c>
      <c r="BN11">
        <v>3.43</v>
      </c>
      <c r="BO11">
        <v>3.63</v>
      </c>
      <c r="BP11">
        <v>0.24</v>
      </c>
      <c r="BQ11">
        <v>1.93</v>
      </c>
      <c r="BR11">
        <v>2.09</v>
      </c>
      <c r="BS11">
        <v>1.55</v>
      </c>
      <c r="BT11">
        <v>2.8526379999999998</v>
      </c>
      <c r="BU11">
        <v>1.28911</v>
      </c>
      <c r="BV11">
        <v>2.2909190000000001</v>
      </c>
      <c r="BW11">
        <v>1.8666039999999999</v>
      </c>
      <c r="BX11">
        <v>1.882668</v>
      </c>
      <c r="BY11">
        <v>2.5782180000000001</v>
      </c>
      <c r="BZ11">
        <v>1.275358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3.0251100000000002</v>
      </c>
      <c r="CK11">
        <v>1.7967280000000001</v>
      </c>
      <c r="CL11">
        <v>1.861937</v>
      </c>
      <c r="CM11">
        <v>3.3736809999999999</v>
      </c>
      <c r="CN11">
        <v>1.7016249999999999</v>
      </c>
      <c r="CO11">
        <v>3.8501400000000001</v>
      </c>
      <c r="CP11">
        <v>4.0907809999999998</v>
      </c>
      <c r="CQ11">
        <v>1.8755679999999999</v>
      </c>
      <c r="CR11">
        <v>0.80290499999999998</v>
      </c>
      <c r="CS11">
        <v>1.3172140000000001</v>
      </c>
      <c r="CT11">
        <v>4.059202</v>
      </c>
      <c r="CU11">
        <v>0</v>
      </c>
      <c r="CV11">
        <v>0</v>
      </c>
      <c r="CW11">
        <v>3.929163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85.359569000000008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654.90073600000005</v>
      </c>
      <c r="L12">
        <v>640.86052500000005</v>
      </c>
      <c r="M12">
        <v>92.120135000000005</v>
      </c>
      <c r="N12">
        <v>117.61850099999999</v>
      </c>
      <c r="O12">
        <v>123.402011</v>
      </c>
      <c r="P12">
        <v>141.42464699999999</v>
      </c>
      <c r="Q12">
        <v>17.644216</v>
      </c>
      <c r="R12">
        <v>42.584049999999998</v>
      </c>
      <c r="S12">
        <v>22.341270999999999</v>
      </c>
      <c r="T12">
        <v>2.2960729999999998</v>
      </c>
      <c r="U12">
        <v>335.26028200000002</v>
      </c>
      <c r="V12">
        <v>19.915310999999999</v>
      </c>
      <c r="W12">
        <v>44.350234999999998</v>
      </c>
      <c r="X12">
        <v>141.71826100000001</v>
      </c>
      <c r="Y12">
        <v>0</v>
      </c>
      <c r="Z12">
        <v>12.592471</v>
      </c>
      <c r="AA12">
        <v>13.49722</v>
      </c>
      <c r="AB12">
        <v>0</v>
      </c>
      <c r="AC12">
        <v>0</v>
      </c>
      <c r="AD12">
        <v>0</v>
      </c>
      <c r="AE12">
        <v>0</v>
      </c>
      <c r="AF12">
        <v>8.7781439999999993</v>
      </c>
      <c r="AG12">
        <v>45.269072999999999</v>
      </c>
      <c r="AH12">
        <v>0</v>
      </c>
      <c r="AI12">
        <v>0</v>
      </c>
      <c r="AJ12">
        <v>0</v>
      </c>
      <c r="AK12">
        <v>62.398412999999998</v>
      </c>
      <c r="AL12">
        <v>80.376005000000006</v>
      </c>
      <c r="AM12">
        <v>17.397058999999999</v>
      </c>
      <c r="AN12">
        <v>1.0122850000000001</v>
      </c>
      <c r="AO12">
        <v>0</v>
      </c>
      <c r="AP12">
        <v>0</v>
      </c>
      <c r="AQ12">
        <v>0</v>
      </c>
      <c r="AR12">
        <v>46.666963000000003</v>
      </c>
      <c r="AS12">
        <v>35.072035999999997</v>
      </c>
      <c r="AT12">
        <v>12.027964000000001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85.359569000000008</v>
      </c>
      <c r="BA12">
        <f t="shared" si="1"/>
        <v>2816.883456</v>
      </c>
      <c r="BD12">
        <v>5.67</v>
      </c>
      <c r="BE12">
        <v>1.87</v>
      </c>
      <c r="BF12">
        <v>2.91</v>
      </c>
      <c r="BG12">
        <v>1.78</v>
      </c>
      <c r="BH12">
        <v>8.9700000000000006</v>
      </c>
      <c r="BI12">
        <v>0.94</v>
      </c>
      <c r="BJ12">
        <v>0.93</v>
      </c>
      <c r="BK12">
        <v>1.78</v>
      </c>
      <c r="BL12">
        <v>1.73</v>
      </c>
      <c r="BM12">
        <v>0.19</v>
      </c>
      <c r="BN12">
        <v>3.43</v>
      </c>
      <c r="BO12">
        <v>3.63</v>
      </c>
      <c r="BP12">
        <v>0.24</v>
      </c>
      <c r="BQ12">
        <v>1.93</v>
      </c>
      <c r="BR12">
        <v>2.09</v>
      </c>
      <c r="BS12">
        <v>1.55</v>
      </c>
      <c r="BT12">
        <v>2.8526379999999998</v>
      </c>
      <c r="BU12">
        <v>1.28911</v>
      </c>
      <c r="BV12">
        <v>2.2909190000000001</v>
      </c>
      <c r="BW12">
        <v>1.8666039999999999</v>
      </c>
      <c r="BX12">
        <v>1.882668</v>
      </c>
      <c r="BY12">
        <v>2.5782180000000001</v>
      </c>
      <c r="BZ12">
        <v>1.275358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3.0251100000000002</v>
      </c>
      <c r="CK12">
        <v>1.7967280000000001</v>
      </c>
      <c r="CL12">
        <v>1.861937</v>
      </c>
      <c r="CM12">
        <v>3.3736809999999999</v>
      </c>
      <c r="CN12">
        <v>1.7016249999999999</v>
      </c>
      <c r="CO12">
        <v>3.8501400000000001</v>
      </c>
      <c r="CP12">
        <v>4.0907809999999998</v>
      </c>
      <c r="CQ12">
        <v>1.8755679999999999</v>
      </c>
      <c r="CR12">
        <v>0.80290499999999998</v>
      </c>
      <c r="CS12">
        <v>1.3172140000000001</v>
      </c>
      <c r="CT12">
        <v>4.059202</v>
      </c>
      <c r="CU12">
        <v>0</v>
      </c>
      <c r="CV12">
        <v>0</v>
      </c>
      <c r="CW12">
        <v>3.929163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85.359569000000008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635.45059600000002</v>
      </c>
      <c r="L13">
        <v>640.86052500000005</v>
      </c>
      <c r="M13">
        <v>92.120135000000005</v>
      </c>
      <c r="N13">
        <v>117.61850099999999</v>
      </c>
      <c r="O13">
        <v>123.402011</v>
      </c>
      <c r="P13">
        <v>141.42464699999999</v>
      </c>
      <c r="Q13">
        <v>17.644216</v>
      </c>
      <c r="R13">
        <v>42.584049999999998</v>
      </c>
      <c r="S13">
        <v>22.341270999999999</v>
      </c>
      <c r="T13">
        <v>2.2960729999999998</v>
      </c>
      <c r="U13">
        <v>335.26028200000002</v>
      </c>
      <c r="V13">
        <v>19.915310999999999</v>
      </c>
      <c r="W13">
        <v>44.350234999999998</v>
      </c>
      <c r="X13">
        <v>141.71826100000001</v>
      </c>
      <c r="Y13">
        <v>0</v>
      </c>
      <c r="Z13">
        <v>12.592471</v>
      </c>
      <c r="AA13">
        <v>13.49722</v>
      </c>
      <c r="AB13">
        <v>0</v>
      </c>
      <c r="AC13">
        <v>0</v>
      </c>
      <c r="AD13">
        <v>0</v>
      </c>
      <c r="AE13">
        <v>0</v>
      </c>
      <c r="AF13">
        <v>8.7781439999999993</v>
      </c>
      <c r="AG13">
        <v>45.269072999999999</v>
      </c>
      <c r="AH13">
        <v>0</v>
      </c>
      <c r="AI13">
        <v>0</v>
      </c>
      <c r="AJ13">
        <v>0</v>
      </c>
      <c r="AK13">
        <v>62.398412999999998</v>
      </c>
      <c r="AL13">
        <v>34.606335000000001</v>
      </c>
      <c r="AM13">
        <v>17.397058999999999</v>
      </c>
      <c r="AN13">
        <v>1.0122850000000001</v>
      </c>
      <c r="AO13">
        <v>0</v>
      </c>
      <c r="AP13">
        <v>0</v>
      </c>
      <c r="AQ13">
        <v>0</v>
      </c>
      <c r="AR13">
        <v>46.666963000000003</v>
      </c>
      <c r="AS13">
        <v>35.072035999999997</v>
      </c>
      <c r="AT13">
        <v>12.027964000000001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85.359569000000008</v>
      </c>
      <c r="BA13">
        <f t="shared" si="1"/>
        <v>2751.663646</v>
      </c>
      <c r="BD13">
        <v>5.67</v>
      </c>
      <c r="BE13">
        <v>1.87</v>
      </c>
      <c r="BF13">
        <v>2.91</v>
      </c>
      <c r="BG13">
        <v>1.78</v>
      </c>
      <c r="BH13">
        <v>8.9700000000000006</v>
      </c>
      <c r="BI13">
        <v>0.94</v>
      </c>
      <c r="BJ13">
        <v>0.93</v>
      </c>
      <c r="BK13">
        <v>1.78</v>
      </c>
      <c r="BL13">
        <v>1.73</v>
      </c>
      <c r="BM13">
        <v>0.19</v>
      </c>
      <c r="BN13">
        <v>3.43</v>
      </c>
      <c r="BO13">
        <v>3.63</v>
      </c>
      <c r="BP13">
        <v>0.24</v>
      </c>
      <c r="BQ13">
        <v>1.93</v>
      </c>
      <c r="BR13">
        <v>2.09</v>
      </c>
      <c r="BS13">
        <v>1.55</v>
      </c>
      <c r="BT13">
        <v>2.8526379999999998</v>
      </c>
      <c r="BU13">
        <v>1.28911</v>
      </c>
      <c r="BV13">
        <v>2.2909190000000001</v>
      </c>
      <c r="BW13">
        <v>1.8666039999999999</v>
      </c>
      <c r="BX13">
        <v>1.882668</v>
      </c>
      <c r="BY13">
        <v>2.5782180000000001</v>
      </c>
      <c r="BZ13">
        <v>1.275358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3.0251100000000002</v>
      </c>
      <c r="CK13">
        <v>1.7967280000000001</v>
      </c>
      <c r="CL13">
        <v>1.861937</v>
      </c>
      <c r="CM13">
        <v>3.3736809999999999</v>
      </c>
      <c r="CN13">
        <v>1.7016249999999999</v>
      </c>
      <c r="CO13">
        <v>3.8501400000000001</v>
      </c>
      <c r="CP13">
        <v>4.0907809999999998</v>
      </c>
      <c r="CQ13">
        <v>1.8755679999999999</v>
      </c>
      <c r="CR13">
        <v>0.80290499999999998</v>
      </c>
      <c r="CS13">
        <v>1.3172140000000001</v>
      </c>
      <c r="CT13">
        <v>4.059202</v>
      </c>
      <c r="CU13">
        <v>0</v>
      </c>
      <c r="CV13">
        <v>0</v>
      </c>
      <c r="CW13">
        <v>3.929163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85.359569000000008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635.35452599999996</v>
      </c>
      <c r="L14">
        <v>640.86052500000005</v>
      </c>
      <c r="M14">
        <v>92.120135000000005</v>
      </c>
      <c r="N14">
        <v>117.61850099999999</v>
      </c>
      <c r="O14">
        <v>123.402011</v>
      </c>
      <c r="P14">
        <v>141.42464699999999</v>
      </c>
      <c r="Q14">
        <v>17.644216</v>
      </c>
      <c r="R14">
        <v>42.584049999999998</v>
      </c>
      <c r="S14">
        <v>22.341270999999999</v>
      </c>
      <c r="T14">
        <v>2.2960729999999998</v>
      </c>
      <c r="U14">
        <v>335.26028200000002</v>
      </c>
      <c r="V14">
        <v>19.915310999999999</v>
      </c>
      <c r="W14">
        <v>44.350234999999998</v>
      </c>
      <c r="X14">
        <v>141.71826100000001</v>
      </c>
      <c r="Y14">
        <v>0</v>
      </c>
      <c r="Z14">
        <v>12.592471</v>
      </c>
      <c r="AA14">
        <v>13.49722</v>
      </c>
      <c r="AB14">
        <v>0</v>
      </c>
      <c r="AC14">
        <v>0</v>
      </c>
      <c r="AD14">
        <v>0</v>
      </c>
      <c r="AE14">
        <v>0</v>
      </c>
      <c r="AF14">
        <v>8.7781439999999993</v>
      </c>
      <c r="AG14">
        <v>45.269072999999999</v>
      </c>
      <c r="AH14">
        <v>0</v>
      </c>
      <c r="AI14">
        <v>0</v>
      </c>
      <c r="AJ14">
        <v>0</v>
      </c>
      <c r="AK14">
        <v>62.398412999999998</v>
      </c>
      <c r="AL14">
        <v>34.606335000000001</v>
      </c>
      <c r="AM14">
        <v>17.397058999999999</v>
      </c>
      <c r="AN14">
        <v>1.0122850000000001</v>
      </c>
      <c r="AO14">
        <v>0</v>
      </c>
      <c r="AP14">
        <v>0</v>
      </c>
      <c r="AQ14">
        <v>0</v>
      </c>
      <c r="AR14">
        <v>46.666963000000003</v>
      </c>
      <c r="AS14">
        <v>35.072035999999997</v>
      </c>
      <c r="AT14">
        <v>12.027964000000001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85.359569000000008</v>
      </c>
      <c r="BA14">
        <f t="shared" si="1"/>
        <v>2751.5675759999999</v>
      </c>
      <c r="BD14">
        <v>5.67</v>
      </c>
      <c r="BE14">
        <v>1.87</v>
      </c>
      <c r="BF14">
        <v>2.91</v>
      </c>
      <c r="BG14">
        <v>1.78</v>
      </c>
      <c r="BH14">
        <v>8.9700000000000006</v>
      </c>
      <c r="BI14">
        <v>0.94</v>
      </c>
      <c r="BJ14">
        <v>0.93</v>
      </c>
      <c r="BK14">
        <v>1.78</v>
      </c>
      <c r="BL14">
        <v>1.73</v>
      </c>
      <c r="BM14">
        <v>0.19</v>
      </c>
      <c r="BN14">
        <v>3.43</v>
      </c>
      <c r="BO14">
        <v>3.63</v>
      </c>
      <c r="BP14">
        <v>0.24</v>
      </c>
      <c r="BQ14">
        <v>1.93</v>
      </c>
      <c r="BR14">
        <v>2.09</v>
      </c>
      <c r="BS14">
        <v>1.55</v>
      </c>
      <c r="BT14">
        <v>2.8526379999999998</v>
      </c>
      <c r="BU14">
        <v>1.28911</v>
      </c>
      <c r="BV14">
        <v>2.2909190000000001</v>
      </c>
      <c r="BW14">
        <v>1.8666039999999999</v>
      </c>
      <c r="BX14">
        <v>1.882668</v>
      </c>
      <c r="BY14">
        <v>2.5782180000000001</v>
      </c>
      <c r="BZ14">
        <v>1.275358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3.0251100000000002</v>
      </c>
      <c r="CK14">
        <v>1.7967280000000001</v>
      </c>
      <c r="CL14">
        <v>1.861937</v>
      </c>
      <c r="CM14">
        <v>3.3736809999999999</v>
      </c>
      <c r="CN14">
        <v>1.7016249999999999</v>
      </c>
      <c r="CO14">
        <v>3.8501400000000001</v>
      </c>
      <c r="CP14">
        <v>4.0907809999999998</v>
      </c>
      <c r="CQ14">
        <v>1.8755679999999999</v>
      </c>
      <c r="CR14">
        <v>0.80290499999999998</v>
      </c>
      <c r="CS14">
        <v>1.3172140000000001</v>
      </c>
      <c r="CT14">
        <v>4.059202</v>
      </c>
      <c r="CU14">
        <v>0</v>
      </c>
      <c r="CV14">
        <v>0</v>
      </c>
      <c r="CW14">
        <v>3.929163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85.359569000000008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622.86542599999996</v>
      </c>
      <c r="L15">
        <v>640.86052500000005</v>
      </c>
      <c r="M15">
        <v>92.120135000000005</v>
      </c>
      <c r="N15">
        <v>117.61850099999999</v>
      </c>
      <c r="O15">
        <v>123.402011</v>
      </c>
      <c r="P15">
        <v>141.42464699999999</v>
      </c>
      <c r="Q15">
        <v>17.644216</v>
      </c>
      <c r="R15">
        <v>42.584049999999998</v>
      </c>
      <c r="S15">
        <v>22.341270999999999</v>
      </c>
      <c r="T15">
        <v>2.2960729999999998</v>
      </c>
      <c r="U15">
        <v>335.26028200000002</v>
      </c>
      <c r="V15">
        <v>19.915310999999999</v>
      </c>
      <c r="W15">
        <v>44.350234999999998</v>
      </c>
      <c r="X15">
        <v>141.71826100000001</v>
      </c>
      <c r="Y15">
        <v>0</v>
      </c>
      <c r="Z15">
        <v>12.592471</v>
      </c>
      <c r="AA15">
        <v>13.49722</v>
      </c>
      <c r="AB15">
        <v>0</v>
      </c>
      <c r="AC15">
        <v>0</v>
      </c>
      <c r="AD15">
        <v>0</v>
      </c>
      <c r="AE15">
        <v>0</v>
      </c>
      <c r="AF15">
        <v>8.7781439999999993</v>
      </c>
      <c r="AG15">
        <v>45.269072999999999</v>
      </c>
      <c r="AH15">
        <v>0</v>
      </c>
      <c r="AI15">
        <v>0</v>
      </c>
      <c r="AJ15">
        <v>0</v>
      </c>
      <c r="AK15">
        <v>62.398412999999998</v>
      </c>
      <c r="AL15">
        <v>34.606335000000001</v>
      </c>
      <c r="AM15">
        <v>17.397058999999999</v>
      </c>
      <c r="AN15">
        <v>1.0122850000000001</v>
      </c>
      <c r="AO15">
        <v>0</v>
      </c>
      <c r="AP15">
        <v>0</v>
      </c>
      <c r="AQ15">
        <v>0</v>
      </c>
      <c r="AR15">
        <v>46.666963000000003</v>
      </c>
      <c r="AS15">
        <v>35.793827999999998</v>
      </c>
      <c r="AT15">
        <v>12.027964000000001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85.329569000000006</v>
      </c>
      <c r="BA15">
        <f t="shared" si="1"/>
        <v>2739.7702679999993</v>
      </c>
      <c r="BD15">
        <v>5.71</v>
      </c>
      <c r="BE15">
        <v>1.87</v>
      </c>
      <c r="BF15">
        <v>2.91</v>
      </c>
      <c r="BG15">
        <v>1.78</v>
      </c>
      <c r="BH15">
        <v>8.9700000000000006</v>
      </c>
      <c r="BI15">
        <v>0.87</v>
      </c>
      <c r="BJ15">
        <v>0.93</v>
      </c>
      <c r="BK15">
        <v>1.78</v>
      </c>
      <c r="BL15">
        <v>1.73</v>
      </c>
      <c r="BM15">
        <v>0.19</v>
      </c>
      <c r="BN15">
        <v>3.43</v>
      </c>
      <c r="BO15">
        <v>3.63</v>
      </c>
      <c r="BP15">
        <v>0.24</v>
      </c>
      <c r="BQ15">
        <v>1.93</v>
      </c>
      <c r="BR15">
        <v>2.09</v>
      </c>
      <c r="BS15">
        <v>1.55</v>
      </c>
      <c r="BT15">
        <v>2.8526379999999998</v>
      </c>
      <c r="BU15">
        <v>1.28911</v>
      </c>
      <c r="BV15">
        <v>2.2909190000000001</v>
      </c>
      <c r="BW15">
        <v>1.8666039999999999</v>
      </c>
      <c r="BX15">
        <v>1.882668</v>
      </c>
      <c r="BY15">
        <v>2.5782180000000001</v>
      </c>
      <c r="BZ15">
        <v>1.275358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3.0251100000000002</v>
      </c>
      <c r="CK15">
        <v>1.7967280000000001</v>
      </c>
      <c r="CL15">
        <v>1.861937</v>
      </c>
      <c r="CM15">
        <v>3.3736809999999999</v>
      </c>
      <c r="CN15">
        <v>1.7016249999999999</v>
      </c>
      <c r="CO15">
        <v>3.8501400000000001</v>
      </c>
      <c r="CP15">
        <v>4.0907809999999998</v>
      </c>
      <c r="CQ15">
        <v>1.8755679999999999</v>
      </c>
      <c r="CR15">
        <v>0.80290499999999998</v>
      </c>
      <c r="CS15">
        <v>1.3172140000000001</v>
      </c>
      <c r="CT15">
        <v>4.059202</v>
      </c>
      <c r="CU15">
        <v>0</v>
      </c>
      <c r="CV15">
        <v>0</v>
      </c>
      <c r="CW15">
        <v>3.929163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85.329569000000006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613.25842599999999</v>
      </c>
      <c r="L16">
        <v>640.86052500000005</v>
      </c>
      <c r="M16">
        <v>92.120135000000005</v>
      </c>
      <c r="N16">
        <v>117.61850099999999</v>
      </c>
      <c r="O16">
        <v>123.402011</v>
      </c>
      <c r="P16">
        <v>141.42464699999999</v>
      </c>
      <c r="Q16">
        <v>17.644216</v>
      </c>
      <c r="R16">
        <v>42.584049999999998</v>
      </c>
      <c r="S16">
        <v>22.341270999999999</v>
      </c>
      <c r="T16">
        <v>2.2960729999999998</v>
      </c>
      <c r="U16">
        <v>335.26028200000002</v>
      </c>
      <c r="V16">
        <v>19.915310999999999</v>
      </c>
      <c r="W16">
        <v>44.350234999999998</v>
      </c>
      <c r="X16">
        <v>141.71826100000001</v>
      </c>
      <c r="Y16">
        <v>0</v>
      </c>
      <c r="Z16">
        <v>12.592471</v>
      </c>
      <c r="AA16">
        <v>13.49722</v>
      </c>
      <c r="AB16">
        <v>0</v>
      </c>
      <c r="AC16">
        <v>0</v>
      </c>
      <c r="AD16">
        <v>0</v>
      </c>
      <c r="AE16">
        <v>0</v>
      </c>
      <c r="AF16">
        <v>8.7781439999999993</v>
      </c>
      <c r="AG16">
        <v>45.269072999999999</v>
      </c>
      <c r="AH16">
        <v>0</v>
      </c>
      <c r="AI16">
        <v>0</v>
      </c>
      <c r="AJ16">
        <v>0</v>
      </c>
      <c r="AK16">
        <v>62.398412999999998</v>
      </c>
      <c r="AL16">
        <v>34.606335000000001</v>
      </c>
      <c r="AM16">
        <v>17.397058999999999</v>
      </c>
      <c r="AN16">
        <v>1.0122850000000001</v>
      </c>
      <c r="AO16">
        <v>0</v>
      </c>
      <c r="AP16">
        <v>0</v>
      </c>
      <c r="AQ16">
        <v>0</v>
      </c>
      <c r="AR16">
        <v>46.666963000000003</v>
      </c>
      <c r="AS16">
        <v>35.793827999999998</v>
      </c>
      <c r="AT16">
        <v>12.027964000000001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85.329569000000006</v>
      </c>
      <c r="BA16">
        <f t="shared" si="1"/>
        <v>2730.1632679999993</v>
      </c>
      <c r="BD16">
        <v>5.71</v>
      </c>
      <c r="BE16">
        <v>1.87</v>
      </c>
      <c r="BF16">
        <v>2.91</v>
      </c>
      <c r="BG16">
        <v>1.78</v>
      </c>
      <c r="BH16">
        <v>8.9700000000000006</v>
      </c>
      <c r="BI16">
        <v>0.87</v>
      </c>
      <c r="BJ16">
        <v>0.93</v>
      </c>
      <c r="BK16">
        <v>1.78</v>
      </c>
      <c r="BL16">
        <v>1.73</v>
      </c>
      <c r="BM16">
        <v>0.19</v>
      </c>
      <c r="BN16">
        <v>3.43</v>
      </c>
      <c r="BO16">
        <v>3.63</v>
      </c>
      <c r="BP16">
        <v>0.24</v>
      </c>
      <c r="BQ16">
        <v>1.93</v>
      </c>
      <c r="BR16">
        <v>2.09</v>
      </c>
      <c r="BS16">
        <v>1.55</v>
      </c>
      <c r="BT16">
        <v>2.8526379999999998</v>
      </c>
      <c r="BU16">
        <v>1.28911</v>
      </c>
      <c r="BV16">
        <v>2.2909190000000001</v>
      </c>
      <c r="BW16">
        <v>1.8666039999999999</v>
      </c>
      <c r="BX16">
        <v>1.882668</v>
      </c>
      <c r="BY16">
        <v>2.5782180000000001</v>
      </c>
      <c r="BZ16">
        <v>1.275358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3.0251100000000002</v>
      </c>
      <c r="CK16">
        <v>1.7967280000000001</v>
      </c>
      <c r="CL16">
        <v>1.861937</v>
      </c>
      <c r="CM16">
        <v>3.3736809999999999</v>
      </c>
      <c r="CN16">
        <v>1.7016249999999999</v>
      </c>
      <c r="CO16">
        <v>3.8501400000000001</v>
      </c>
      <c r="CP16">
        <v>4.0907809999999998</v>
      </c>
      <c r="CQ16">
        <v>1.8755679999999999</v>
      </c>
      <c r="CR16">
        <v>0.80290499999999998</v>
      </c>
      <c r="CS16">
        <v>1.3172140000000001</v>
      </c>
      <c r="CT16">
        <v>4.059202</v>
      </c>
      <c r="CU16">
        <v>0</v>
      </c>
      <c r="CV16">
        <v>0</v>
      </c>
      <c r="CW16">
        <v>3.929163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85.329569000000006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599.808626</v>
      </c>
      <c r="L17">
        <v>640.86052500000005</v>
      </c>
      <c r="M17">
        <v>92.120135000000005</v>
      </c>
      <c r="N17">
        <v>117.61850099999999</v>
      </c>
      <c r="O17">
        <v>123.402011</v>
      </c>
      <c r="P17">
        <v>141.42464699999999</v>
      </c>
      <c r="Q17">
        <v>17.644216</v>
      </c>
      <c r="R17">
        <v>42.584049999999998</v>
      </c>
      <c r="S17">
        <v>22.341270999999999</v>
      </c>
      <c r="T17">
        <v>2.2960729999999998</v>
      </c>
      <c r="U17">
        <v>335.26028200000002</v>
      </c>
      <c r="V17">
        <v>19.915310999999999</v>
      </c>
      <c r="W17">
        <v>44.350234999999998</v>
      </c>
      <c r="X17">
        <v>141.71826100000001</v>
      </c>
      <c r="Y17">
        <v>0</v>
      </c>
      <c r="Z17">
        <v>12.592471</v>
      </c>
      <c r="AA17">
        <v>13.49722</v>
      </c>
      <c r="AB17">
        <v>0</v>
      </c>
      <c r="AC17">
        <v>0</v>
      </c>
      <c r="AD17">
        <v>0</v>
      </c>
      <c r="AE17">
        <v>18.167401999999999</v>
      </c>
      <c r="AF17">
        <v>8.7781439999999993</v>
      </c>
      <c r="AG17">
        <v>45.269072999999999</v>
      </c>
      <c r="AH17">
        <v>0</v>
      </c>
      <c r="AI17">
        <v>0</v>
      </c>
      <c r="AJ17">
        <v>0</v>
      </c>
      <c r="AK17">
        <v>62.398412999999998</v>
      </c>
      <c r="AL17">
        <v>34.606335000000001</v>
      </c>
      <c r="AM17">
        <v>17.397058999999999</v>
      </c>
      <c r="AN17">
        <v>1.0122850000000001</v>
      </c>
      <c r="AO17">
        <v>0</v>
      </c>
      <c r="AP17">
        <v>0</v>
      </c>
      <c r="AQ17">
        <v>0</v>
      </c>
      <c r="AR17">
        <v>46.666963000000003</v>
      </c>
      <c r="AS17">
        <v>35.793827999999998</v>
      </c>
      <c r="AT17">
        <v>12.027964000000001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85.329569000000006</v>
      </c>
      <c r="BA17">
        <f t="shared" si="1"/>
        <v>2734.8808699999995</v>
      </c>
      <c r="BD17">
        <v>5.71</v>
      </c>
      <c r="BE17">
        <v>1.87</v>
      </c>
      <c r="BF17">
        <v>2.91</v>
      </c>
      <c r="BG17">
        <v>1.78</v>
      </c>
      <c r="BH17">
        <v>8.9700000000000006</v>
      </c>
      <c r="BI17">
        <v>0.87</v>
      </c>
      <c r="BJ17">
        <v>0.93</v>
      </c>
      <c r="BK17">
        <v>1.78</v>
      </c>
      <c r="BL17">
        <v>1.73</v>
      </c>
      <c r="BM17">
        <v>0.19</v>
      </c>
      <c r="BN17">
        <v>3.43</v>
      </c>
      <c r="BO17">
        <v>3.63</v>
      </c>
      <c r="BP17">
        <v>0.24</v>
      </c>
      <c r="BQ17">
        <v>1.93</v>
      </c>
      <c r="BR17">
        <v>2.09</v>
      </c>
      <c r="BS17">
        <v>1.55</v>
      </c>
      <c r="BT17">
        <v>2.8526379999999998</v>
      </c>
      <c r="BU17">
        <v>1.28911</v>
      </c>
      <c r="BV17">
        <v>2.2909190000000001</v>
      </c>
      <c r="BW17">
        <v>1.8666039999999999</v>
      </c>
      <c r="BX17">
        <v>1.882668</v>
      </c>
      <c r="BY17">
        <v>2.5782180000000001</v>
      </c>
      <c r="BZ17">
        <v>1.275358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3.0251100000000002</v>
      </c>
      <c r="CK17">
        <v>1.7967280000000001</v>
      </c>
      <c r="CL17">
        <v>1.861937</v>
      </c>
      <c r="CM17">
        <v>3.3736809999999999</v>
      </c>
      <c r="CN17">
        <v>1.7016249999999999</v>
      </c>
      <c r="CO17">
        <v>3.8501400000000001</v>
      </c>
      <c r="CP17">
        <v>4.0907809999999998</v>
      </c>
      <c r="CQ17">
        <v>1.8755679999999999</v>
      </c>
      <c r="CR17">
        <v>0.80290499999999998</v>
      </c>
      <c r="CS17">
        <v>1.3172140000000001</v>
      </c>
      <c r="CT17">
        <v>4.059202</v>
      </c>
      <c r="CU17">
        <v>0</v>
      </c>
      <c r="CV17">
        <v>0</v>
      </c>
      <c r="CW17">
        <v>3.929163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85.329569000000006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595.96582599999999</v>
      </c>
      <c r="L18">
        <v>640.86052500000005</v>
      </c>
      <c r="M18">
        <v>92.120135000000005</v>
      </c>
      <c r="N18">
        <v>117.61850099999999</v>
      </c>
      <c r="O18">
        <v>123.402011</v>
      </c>
      <c r="P18">
        <v>141.42464699999999</v>
      </c>
      <c r="Q18">
        <v>17.644216</v>
      </c>
      <c r="R18">
        <v>42.584049999999998</v>
      </c>
      <c r="S18">
        <v>22.341270999999999</v>
      </c>
      <c r="T18">
        <v>2.2960729999999998</v>
      </c>
      <c r="U18">
        <v>335.26028200000002</v>
      </c>
      <c r="V18">
        <v>19.915310999999999</v>
      </c>
      <c r="W18">
        <v>44.350234999999998</v>
      </c>
      <c r="X18">
        <v>141.71826100000001</v>
      </c>
      <c r="Y18">
        <v>0</v>
      </c>
      <c r="Z18">
        <v>12.592471</v>
      </c>
      <c r="AA18">
        <v>13.49722</v>
      </c>
      <c r="AB18">
        <v>0</v>
      </c>
      <c r="AC18">
        <v>0</v>
      </c>
      <c r="AD18">
        <v>0</v>
      </c>
      <c r="AE18">
        <v>18.167401999999999</v>
      </c>
      <c r="AF18">
        <v>8.7781439999999993</v>
      </c>
      <c r="AG18">
        <v>45.269072999999999</v>
      </c>
      <c r="AH18">
        <v>0</v>
      </c>
      <c r="AI18">
        <v>0</v>
      </c>
      <c r="AJ18">
        <v>0</v>
      </c>
      <c r="AK18">
        <v>62.398412999999998</v>
      </c>
      <c r="AL18">
        <v>34.606335000000001</v>
      </c>
      <c r="AM18">
        <v>17.397058999999999</v>
      </c>
      <c r="AN18">
        <v>1.0122850000000001</v>
      </c>
      <c r="AO18">
        <v>0</v>
      </c>
      <c r="AP18">
        <v>0</v>
      </c>
      <c r="AQ18">
        <v>0</v>
      </c>
      <c r="AR18">
        <v>46.666963000000003</v>
      </c>
      <c r="AS18">
        <v>35.793827999999998</v>
      </c>
      <c r="AT18">
        <v>12.027964000000001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85.329569000000006</v>
      </c>
      <c r="BA18">
        <f t="shared" si="1"/>
        <v>2731.0380699999996</v>
      </c>
      <c r="BD18">
        <v>5.71</v>
      </c>
      <c r="BE18">
        <v>1.87</v>
      </c>
      <c r="BF18">
        <v>2.91</v>
      </c>
      <c r="BG18">
        <v>1.78</v>
      </c>
      <c r="BH18">
        <v>8.9700000000000006</v>
      </c>
      <c r="BI18">
        <v>0.87</v>
      </c>
      <c r="BJ18">
        <v>0.93</v>
      </c>
      <c r="BK18">
        <v>1.78</v>
      </c>
      <c r="BL18">
        <v>1.73</v>
      </c>
      <c r="BM18">
        <v>0.19</v>
      </c>
      <c r="BN18">
        <v>3.43</v>
      </c>
      <c r="BO18">
        <v>3.63</v>
      </c>
      <c r="BP18">
        <v>0.24</v>
      </c>
      <c r="BQ18">
        <v>1.93</v>
      </c>
      <c r="BR18">
        <v>2.09</v>
      </c>
      <c r="BS18">
        <v>1.55</v>
      </c>
      <c r="BT18">
        <v>2.8526379999999998</v>
      </c>
      <c r="BU18">
        <v>1.28911</v>
      </c>
      <c r="BV18">
        <v>2.2909190000000001</v>
      </c>
      <c r="BW18">
        <v>1.8666039999999999</v>
      </c>
      <c r="BX18">
        <v>1.882668</v>
      </c>
      <c r="BY18">
        <v>2.5782180000000001</v>
      </c>
      <c r="BZ18">
        <v>1.275358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3.0251100000000002</v>
      </c>
      <c r="CK18">
        <v>1.7967280000000001</v>
      </c>
      <c r="CL18">
        <v>1.861937</v>
      </c>
      <c r="CM18">
        <v>3.3736809999999999</v>
      </c>
      <c r="CN18">
        <v>1.7016249999999999</v>
      </c>
      <c r="CO18">
        <v>3.8501400000000001</v>
      </c>
      <c r="CP18">
        <v>4.0907809999999998</v>
      </c>
      <c r="CQ18">
        <v>1.8755679999999999</v>
      </c>
      <c r="CR18">
        <v>0.80290499999999998</v>
      </c>
      <c r="CS18">
        <v>1.3172140000000001</v>
      </c>
      <c r="CT18">
        <v>4.059202</v>
      </c>
      <c r="CU18">
        <v>0</v>
      </c>
      <c r="CV18">
        <v>0</v>
      </c>
      <c r="CW18">
        <v>3.929163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85.329569000000006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589.24092599999994</v>
      </c>
      <c r="L19">
        <v>640.86052500000005</v>
      </c>
      <c r="M19">
        <v>92.120135000000005</v>
      </c>
      <c r="N19">
        <v>117.61850099999999</v>
      </c>
      <c r="O19">
        <v>123.402011</v>
      </c>
      <c r="P19">
        <v>141.42464699999999</v>
      </c>
      <c r="Q19">
        <v>17.644216</v>
      </c>
      <c r="R19">
        <v>42.584049999999998</v>
      </c>
      <c r="S19">
        <v>22.341270999999999</v>
      </c>
      <c r="T19">
        <v>2.2960729999999998</v>
      </c>
      <c r="U19">
        <v>335.26028200000002</v>
      </c>
      <c r="V19">
        <v>19.915310999999999</v>
      </c>
      <c r="W19">
        <v>44.350234999999998</v>
      </c>
      <c r="X19">
        <v>141.71826100000001</v>
      </c>
      <c r="Y19">
        <v>0</v>
      </c>
      <c r="Z19">
        <v>12.592471</v>
      </c>
      <c r="AA19">
        <v>13.49722</v>
      </c>
      <c r="AB19">
        <v>0</v>
      </c>
      <c r="AC19">
        <v>0</v>
      </c>
      <c r="AD19">
        <v>0</v>
      </c>
      <c r="AE19">
        <v>36.459704000000002</v>
      </c>
      <c r="AF19">
        <v>8.7781439999999993</v>
      </c>
      <c r="AG19">
        <v>45.269072999999999</v>
      </c>
      <c r="AH19">
        <v>0</v>
      </c>
      <c r="AI19">
        <v>0</v>
      </c>
      <c r="AJ19">
        <v>0</v>
      </c>
      <c r="AK19">
        <v>62.398412999999998</v>
      </c>
      <c r="AL19">
        <v>34.606335000000001</v>
      </c>
      <c r="AM19">
        <v>17.397058999999999</v>
      </c>
      <c r="AN19">
        <v>1.0122850000000001</v>
      </c>
      <c r="AO19">
        <v>0</v>
      </c>
      <c r="AP19">
        <v>0</v>
      </c>
      <c r="AQ19">
        <v>0</v>
      </c>
      <c r="AR19">
        <v>50.909413999999998</v>
      </c>
      <c r="AS19">
        <v>35.072035999999997</v>
      </c>
      <c r="AT19">
        <v>12.027964000000001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85.350545999999994</v>
      </c>
      <c r="BA19">
        <f t="shared" si="1"/>
        <v>2746.1471079999997</v>
      </c>
      <c r="BD19">
        <v>5.71</v>
      </c>
      <c r="BE19">
        <v>1.87</v>
      </c>
      <c r="BF19">
        <v>2.91</v>
      </c>
      <c r="BG19">
        <v>1.78</v>
      </c>
      <c r="BH19">
        <v>8.9700000000000006</v>
      </c>
      <c r="BI19">
        <v>0.87</v>
      </c>
      <c r="BJ19">
        <v>0.93</v>
      </c>
      <c r="BK19">
        <v>1.78</v>
      </c>
      <c r="BL19">
        <v>1.73</v>
      </c>
      <c r="BM19">
        <v>0.19</v>
      </c>
      <c r="BN19">
        <v>3.43</v>
      </c>
      <c r="BO19">
        <v>3.63</v>
      </c>
      <c r="BP19">
        <v>0.24</v>
      </c>
      <c r="BQ19">
        <v>1.93</v>
      </c>
      <c r="BR19">
        <v>2.09</v>
      </c>
      <c r="BS19">
        <v>1.55</v>
      </c>
      <c r="BT19">
        <v>2.8526379999999998</v>
      </c>
      <c r="BU19">
        <v>1.28911</v>
      </c>
      <c r="BV19">
        <v>2.2598199999999999</v>
      </c>
      <c r="BW19">
        <v>1.8666039999999999</v>
      </c>
      <c r="BX19">
        <v>1.882668</v>
      </c>
      <c r="BY19">
        <v>2.5782180000000001</v>
      </c>
      <c r="BZ19">
        <v>1.275358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3.0771860000000002</v>
      </c>
      <c r="CK19">
        <v>1.7967280000000001</v>
      </c>
      <c r="CL19">
        <v>1.861937</v>
      </c>
      <c r="CM19">
        <v>3.3736809999999999</v>
      </c>
      <c r="CN19">
        <v>1.7016249999999999</v>
      </c>
      <c r="CO19">
        <v>3.8501400000000001</v>
      </c>
      <c r="CP19">
        <v>4.0907809999999998</v>
      </c>
      <c r="CQ19">
        <v>1.8755679999999999</v>
      </c>
      <c r="CR19">
        <v>0.80290499999999998</v>
      </c>
      <c r="CS19">
        <v>1.3172140000000001</v>
      </c>
      <c r="CT19">
        <v>4.059202</v>
      </c>
      <c r="CU19">
        <v>0</v>
      </c>
      <c r="CV19">
        <v>0</v>
      </c>
      <c r="CW19">
        <v>3.929163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85.350545999999994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589.24092599999994</v>
      </c>
      <c r="L20">
        <v>640.86052500000005</v>
      </c>
      <c r="M20">
        <v>92.120135000000005</v>
      </c>
      <c r="N20">
        <v>117.61850099999999</v>
      </c>
      <c r="O20">
        <v>123.402011</v>
      </c>
      <c r="P20">
        <v>141.42464699999999</v>
      </c>
      <c r="Q20">
        <v>17.644216</v>
      </c>
      <c r="R20">
        <v>42.584049999999998</v>
      </c>
      <c r="S20">
        <v>22.341270999999999</v>
      </c>
      <c r="T20">
        <v>2.2960729999999998</v>
      </c>
      <c r="U20">
        <v>335.26028200000002</v>
      </c>
      <c r="V20">
        <v>19.915310999999999</v>
      </c>
      <c r="W20">
        <v>44.350234999999998</v>
      </c>
      <c r="X20">
        <v>141.71826100000001</v>
      </c>
      <c r="Y20">
        <v>0</v>
      </c>
      <c r="Z20">
        <v>12.592471</v>
      </c>
      <c r="AA20">
        <v>13.49722</v>
      </c>
      <c r="AB20">
        <v>0</v>
      </c>
      <c r="AC20">
        <v>10.716803000000001</v>
      </c>
      <c r="AD20">
        <v>0</v>
      </c>
      <c r="AE20">
        <v>36.459704000000002</v>
      </c>
      <c r="AF20">
        <v>8.7781439999999993</v>
      </c>
      <c r="AG20">
        <v>45.269072999999999</v>
      </c>
      <c r="AH20">
        <v>0</v>
      </c>
      <c r="AI20">
        <v>0</v>
      </c>
      <c r="AJ20">
        <v>0</v>
      </c>
      <c r="AK20">
        <v>62.398412999999998</v>
      </c>
      <c r="AL20">
        <v>34.606335000000001</v>
      </c>
      <c r="AM20">
        <v>17.397058999999999</v>
      </c>
      <c r="AN20">
        <v>1.0122850000000001</v>
      </c>
      <c r="AO20">
        <v>0</v>
      </c>
      <c r="AP20">
        <v>0</v>
      </c>
      <c r="AQ20">
        <v>0</v>
      </c>
      <c r="AR20">
        <v>50.909413999999998</v>
      </c>
      <c r="AS20">
        <v>35.072035999999997</v>
      </c>
      <c r="AT20">
        <v>12.027964000000001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85.574123999999998</v>
      </c>
      <c r="BA20">
        <f t="shared" si="1"/>
        <v>2757.0874889999996</v>
      </c>
      <c r="BD20">
        <v>5.71</v>
      </c>
      <c r="BE20">
        <v>1.87</v>
      </c>
      <c r="BF20">
        <v>2.91</v>
      </c>
      <c r="BG20">
        <v>1.78</v>
      </c>
      <c r="BH20">
        <v>8.9700000000000006</v>
      </c>
      <c r="BI20">
        <v>0.87</v>
      </c>
      <c r="BJ20">
        <v>0.93</v>
      </c>
      <c r="BK20">
        <v>1.78</v>
      </c>
      <c r="BL20">
        <v>1.73</v>
      </c>
      <c r="BM20">
        <v>0.19</v>
      </c>
      <c r="BN20">
        <v>3.43</v>
      </c>
      <c r="BO20">
        <v>3.63</v>
      </c>
      <c r="BP20">
        <v>0.24</v>
      </c>
      <c r="BQ20">
        <v>1.93</v>
      </c>
      <c r="BR20">
        <v>2.09</v>
      </c>
      <c r="BS20">
        <v>1.55</v>
      </c>
      <c r="BT20">
        <v>2.8526379999999998</v>
      </c>
      <c r="BU20">
        <v>1.28911</v>
      </c>
      <c r="BV20">
        <v>2.2598199999999999</v>
      </c>
      <c r="BW20">
        <v>1.8666039999999999</v>
      </c>
      <c r="BX20">
        <v>1.882668</v>
      </c>
      <c r="BY20">
        <v>2.5782180000000001</v>
      </c>
      <c r="BZ20">
        <v>1.275358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3.0801120000000002</v>
      </c>
      <c r="CK20">
        <v>1.7967280000000001</v>
      </c>
      <c r="CL20">
        <v>1.861937</v>
      </c>
      <c r="CM20">
        <v>3.3736809999999999</v>
      </c>
      <c r="CN20">
        <v>1.7016249999999999</v>
      </c>
      <c r="CO20">
        <v>4.070792</v>
      </c>
      <c r="CP20">
        <v>4.0907809999999998</v>
      </c>
      <c r="CQ20">
        <v>1.8755679999999999</v>
      </c>
      <c r="CR20">
        <v>0.80290499999999998</v>
      </c>
      <c r="CS20">
        <v>1.3172140000000001</v>
      </c>
      <c r="CT20">
        <v>4.059202</v>
      </c>
      <c r="CU20">
        <v>0</v>
      </c>
      <c r="CV20">
        <v>0</v>
      </c>
      <c r="CW20">
        <v>3.929163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85.574123999999998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592.12302599999998</v>
      </c>
      <c r="L21">
        <v>640.86052500000005</v>
      </c>
      <c r="M21">
        <v>92.120135000000005</v>
      </c>
      <c r="N21">
        <v>117.61850099999999</v>
      </c>
      <c r="O21">
        <v>123.402011</v>
      </c>
      <c r="P21">
        <v>141.42464699999999</v>
      </c>
      <c r="Q21">
        <v>17.644216</v>
      </c>
      <c r="R21">
        <v>42.584049999999998</v>
      </c>
      <c r="S21">
        <v>22.341270999999999</v>
      </c>
      <c r="T21">
        <v>2.2960729999999998</v>
      </c>
      <c r="U21">
        <v>335.26028200000002</v>
      </c>
      <c r="V21">
        <v>19.915310999999999</v>
      </c>
      <c r="W21">
        <v>44.350234999999998</v>
      </c>
      <c r="X21">
        <v>141.71826100000001</v>
      </c>
      <c r="Y21">
        <v>0</v>
      </c>
      <c r="Z21">
        <v>12.592471</v>
      </c>
      <c r="AA21">
        <v>13.49722</v>
      </c>
      <c r="AB21">
        <v>3.7617829999999999</v>
      </c>
      <c r="AC21">
        <v>10.716803000000001</v>
      </c>
      <c r="AD21">
        <v>0</v>
      </c>
      <c r="AE21">
        <v>36.459704000000002</v>
      </c>
      <c r="AF21">
        <v>8.7781439999999993</v>
      </c>
      <c r="AG21">
        <v>45.269072999999999</v>
      </c>
      <c r="AH21">
        <v>0</v>
      </c>
      <c r="AI21">
        <v>0</v>
      </c>
      <c r="AJ21">
        <v>0</v>
      </c>
      <c r="AK21">
        <v>62.398412999999998</v>
      </c>
      <c r="AL21">
        <v>34.606335000000001</v>
      </c>
      <c r="AM21">
        <v>17.397058999999999</v>
      </c>
      <c r="AN21">
        <v>1.0122850000000001</v>
      </c>
      <c r="AO21">
        <v>0</v>
      </c>
      <c r="AP21">
        <v>0</v>
      </c>
      <c r="AQ21">
        <v>0</v>
      </c>
      <c r="AR21">
        <v>46.666963000000003</v>
      </c>
      <c r="AS21">
        <v>35.072035999999997</v>
      </c>
      <c r="AT21">
        <v>12.027964000000001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85.628482000000005</v>
      </c>
      <c r="BA21">
        <f t="shared" si="1"/>
        <v>2759.5432789999991</v>
      </c>
      <c r="BD21">
        <v>5.71</v>
      </c>
      <c r="BE21">
        <v>1.87</v>
      </c>
      <c r="BF21">
        <v>2.91</v>
      </c>
      <c r="BG21">
        <v>1.78</v>
      </c>
      <c r="BH21">
        <v>8.9700000000000006</v>
      </c>
      <c r="BI21">
        <v>0.87</v>
      </c>
      <c r="BJ21">
        <v>0.93</v>
      </c>
      <c r="BK21">
        <v>1.78</v>
      </c>
      <c r="BL21">
        <v>1.73</v>
      </c>
      <c r="BM21">
        <v>0.19</v>
      </c>
      <c r="BN21">
        <v>3.43</v>
      </c>
      <c r="BO21">
        <v>3.63</v>
      </c>
      <c r="BP21">
        <v>0.24</v>
      </c>
      <c r="BQ21">
        <v>1.93</v>
      </c>
      <c r="BR21">
        <v>2.09</v>
      </c>
      <c r="BS21">
        <v>1.55</v>
      </c>
      <c r="BT21">
        <v>2.8526379999999998</v>
      </c>
      <c r="BU21">
        <v>1.28911</v>
      </c>
      <c r="BV21">
        <v>2.2598199999999999</v>
      </c>
      <c r="BW21">
        <v>1.8666039999999999</v>
      </c>
      <c r="BX21">
        <v>1.882668</v>
      </c>
      <c r="BY21">
        <v>2.5782180000000001</v>
      </c>
      <c r="BZ21">
        <v>1.275358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3.0801120000000002</v>
      </c>
      <c r="CK21">
        <v>1.7967280000000001</v>
      </c>
      <c r="CL21">
        <v>1.861937</v>
      </c>
      <c r="CM21">
        <v>3.3736809999999999</v>
      </c>
      <c r="CN21">
        <v>1.7016249999999999</v>
      </c>
      <c r="CO21">
        <v>4.1251499999999997</v>
      </c>
      <c r="CP21">
        <v>4.0907809999999998</v>
      </c>
      <c r="CQ21">
        <v>1.8755679999999999</v>
      </c>
      <c r="CR21">
        <v>0.80290499999999998</v>
      </c>
      <c r="CS21">
        <v>1.3172140000000001</v>
      </c>
      <c r="CT21">
        <v>4.059202</v>
      </c>
      <c r="CU21">
        <v>0</v>
      </c>
      <c r="CV21">
        <v>0</v>
      </c>
      <c r="CW21">
        <v>3.929163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85.628482000000005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594.04442600000004</v>
      </c>
      <c r="L22">
        <v>640.86052500000005</v>
      </c>
      <c r="M22">
        <v>92.120135000000005</v>
      </c>
      <c r="N22">
        <v>117.61850099999999</v>
      </c>
      <c r="O22">
        <v>123.402011</v>
      </c>
      <c r="P22">
        <v>141.42464699999999</v>
      </c>
      <c r="Q22">
        <v>17.644216</v>
      </c>
      <c r="R22">
        <v>42.584049999999998</v>
      </c>
      <c r="S22">
        <v>22.341270999999999</v>
      </c>
      <c r="T22">
        <v>2.2960729999999998</v>
      </c>
      <c r="U22">
        <v>335.26028200000002</v>
      </c>
      <c r="V22">
        <v>19.915310999999999</v>
      </c>
      <c r="W22">
        <v>44.350234999999998</v>
      </c>
      <c r="X22">
        <v>141.71826100000001</v>
      </c>
      <c r="Y22">
        <v>0</v>
      </c>
      <c r="Z22">
        <v>12.592471</v>
      </c>
      <c r="AA22">
        <v>13.49722</v>
      </c>
      <c r="AB22">
        <v>14.74619</v>
      </c>
      <c r="AC22">
        <v>21.454756</v>
      </c>
      <c r="AD22">
        <v>0</v>
      </c>
      <c r="AE22">
        <v>36.459704000000002</v>
      </c>
      <c r="AF22">
        <v>8.7781439999999993</v>
      </c>
      <c r="AG22">
        <v>45.269072999999999</v>
      </c>
      <c r="AH22">
        <v>0</v>
      </c>
      <c r="AI22">
        <v>0</v>
      </c>
      <c r="AJ22">
        <v>0</v>
      </c>
      <c r="AK22">
        <v>62.398412999999998</v>
      </c>
      <c r="AL22">
        <v>34.606335000000001</v>
      </c>
      <c r="AM22">
        <v>17.397058999999999</v>
      </c>
      <c r="AN22">
        <v>1.0122850000000001</v>
      </c>
      <c r="AO22">
        <v>0</v>
      </c>
      <c r="AP22">
        <v>0</v>
      </c>
      <c r="AQ22">
        <v>0</v>
      </c>
      <c r="AR22">
        <v>46.666963000000003</v>
      </c>
      <c r="AS22">
        <v>35.072035999999997</v>
      </c>
      <c r="AT22">
        <v>12.027964000000001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85.568482000000031</v>
      </c>
      <c r="BA22">
        <f t="shared" si="1"/>
        <v>2783.1270389999995</v>
      </c>
      <c r="BD22">
        <v>5.71</v>
      </c>
      <c r="BE22">
        <v>1.87</v>
      </c>
      <c r="BF22">
        <v>2.91</v>
      </c>
      <c r="BG22">
        <v>1.78</v>
      </c>
      <c r="BH22">
        <v>8.9700000000000006</v>
      </c>
      <c r="BI22">
        <v>0.87</v>
      </c>
      <c r="BJ22">
        <v>0.87</v>
      </c>
      <c r="BK22">
        <v>1.78</v>
      </c>
      <c r="BL22">
        <v>1.73</v>
      </c>
      <c r="BM22">
        <v>0.19</v>
      </c>
      <c r="BN22">
        <v>3.43</v>
      </c>
      <c r="BO22">
        <v>3.63</v>
      </c>
      <c r="BP22">
        <v>0.24</v>
      </c>
      <c r="BQ22">
        <v>1.93</v>
      </c>
      <c r="BR22">
        <v>2.09</v>
      </c>
      <c r="BS22">
        <v>1.55</v>
      </c>
      <c r="BT22">
        <v>2.8526379999999998</v>
      </c>
      <c r="BU22">
        <v>1.28911</v>
      </c>
      <c r="BV22">
        <v>2.2598199999999999</v>
      </c>
      <c r="BW22">
        <v>1.8666039999999999</v>
      </c>
      <c r="BX22">
        <v>1.882668</v>
      </c>
      <c r="BY22">
        <v>2.5782180000000001</v>
      </c>
      <c r="BZ22">
        <v>1.275358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3.0801120000000002</v>
      </c>
      <c r="CK22">
        <v>1.7967280000000001</v>
      </c>
      <c r="CL22">
        <v>1.861937</v>
      </c>
      <c r="CM22">
        <v>3.3736809999999999</v>
      </c>
      <c r="CN22">
        <v>1.7016249999999999</v>
      </c>
      <c r="CO22">
        <v>4.1251499999999997</v>
      </c>
      <c r="CP22">
        <v>4.0907809999999998</v>
      </c>
      <c r="CQ22">
        <v>1.8755679999999999</v>
      </c>
      <c r="CR22">
        <v>0.80290499999999998</v>
      </c>
      <c r="CS22">
        <v>1.3172140000000001</v>
      </c>
      <c r="CT22">
        <v>4.059202</v>
      </c>
      <c r="CU22">
        <v>0</v>
      </c>
      <c r="CV22">
        <v>0</v>
      </c>
      <c r="CW22">
        <v>3.929163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85.568482000000031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586.35882600000002</v>
      </c>
      <c r="L23">
        <v>640.86052500000005</v>
      </c>
      <c r="M23">
        <v>92.120135000000005</v>
      </c>
      <c r="N23">
        <v>117.61850099999999</v>
      </c>
      <c r="O23">
        <v>123.402011</v>
      </c>
      <c r="P23">
        <v>141.42464699999999</v>
      </c>
      <c r="Q23">
        <v>17.644216</v>
      </c>
      <c r="R23">
        <v>42.584049999999998</v>
      </c>
      <c r="S23">
        <v>22.341270999999999</v>
      </c>
      <c r="T23">
        <v>2.2960729999999998</v>
      </c>
      <c r="U23">
        <v>335.26028200000002</v>
      </c>
      <c r="V23">
        <v>19.915310999999999</v>
      </c>
      <c r="W23">
        <v>44.350234999999998</v>
      </c>
      <c r="X23">
        <v>141.71826100000001</v>
      </c>
      <c r="Y23">
        <v>0</v>
      </c>
      <c r="Z23">
        <v>12.592471</v>
      </c>
      <c r="AA23">
        <v>11.763771999999999</v>
      </c>
      <c r="AB23">
        <v>19.561273</v>
      </c>
      <c r="AC23">
        <v>21.454756</v>
      </c>
      <c r="AD23">
        <v>0</v>
      </c>
      <c r="AE23">
        <v>36.459704000000002</v>
      </c>
      <c r="AF23">
        <v>8.7781439999999993</v>
      </c>
      <c r="AG23">
        <v>45.269072999999999</v>
      </c>
      <c r="AH23">
        <v>20.668230999999999</v>
      </c>
      <c r="AI23">
        <v>0</v>
      </c>
      <c r="AJ23">
        <v>0</v>
      </c>
      <c r="AK23">
        <v>62.398412999999998</v>
      </c>
      <c r="AL23">
        <v>34.606335000000001</v>
      </c>
      <c r="AM23">
        <v>17.397058999999999</v>
      </c>
      <c r="AN23">
        <v>1.0122850000000001</v>
      </c>
      <c r="AO23">
        <v>0</v>
      </c>
      <c r="AP23">
        <v>0</v>
      </c>
      <c r="AQ23">
        <v>0</v>
      </c>
      <c r="AR23">
        <v>46.666963000000003</v>
      </c>
      <c r="AS23">
        <v>35.072035999999997</v>
      </c>
      <c r="AT23">
        <v>12.027964000000001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86.205723000000035</v>
      </c>
      <c r="BA23">
        <f t="shared" si="1"/>
        <v>2799.8285459999993</v>
      </c>
      <c r="BD23">
        <v>5.71</v>
      </c>
      <c r="BE23">
        <v>1.87</v>
      </c>
      <c r="BF23">
        <v>2.91</v>
      </c>
      <c r="BG23">
        <v>1.78</v>
      </c>
      <c r="BH23">
        <v>8.9700000000000006</v>
      </c>
      <c r="BI23">
        <v>0.87</v>
      </c>
      <c r="BJ23">
        <v>0.87</v>
      </c>
      <c r="BK23">
        <v>1.78</v>
      </c>
      <c r="BL23">
        <v>1.73</v>
      </c>
      <c r="BM23">
        <v>0.19</v>
      </c>
      <c r="BN23">
        <v>3.43</v>
      </c>
      <c r="BO23">
        <v>3.63</v>
      </c>
      <c r="BP23">
        <v>0.24</v>
      </c>
      <c r="BQ23">
        <v>1.93</v>
      </c>
      <c r="BR23">
        <v>2.09</v>
      </c>
      <c r="BS23">
        <v>1.55</v>
      </c>
      <c r="BT23">
        <v>2.8526379999999998</v>
      </c>
      <c r="BU23">
        <v>1.28911</v>
      </c>
      <c r="BV23">
        <v>2.2598199999999999</v>
      </c>
      <c r="BW23">
        <v>1.8666039999999999</v>
      </c>
      <c r="BX23">
        <v>1.882668</v>
      </c>
      <c r="BY23">
        <v>2.5782180000000001</v>
      </c>
      <c r="BZ23">
        <v>1.275358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3.0801120000000002</v>
      </c>
      <c r="CK23">
        <v>1.7967280000000001</v>
      </c>
      <c r="CL23">
        <v>1.861937</v>
      </c>
      <c r="CM23">
        <v>3.3736809999999999</v>
      </c>
      <c r="CN23">
        <v>1.7016249999999999</v>
      </c>
      <c r="CO23">
        <v>4.1251499999999997</v>
      </c>
      <c r="CP23">
        <v>4.0907809999999998</v>
      </c>
      <c r="CQ23">
        <v>1.8755679999999999</v>
      </c>
      <c r="CR23">
        <v>0.80290499999999998</v>
      </c>
      <c r="CS23">
        <v>1.3172140000000001</v>
      </c>
      <c r="CT23">
        <v>4.059202</v>
      </c>
      <c r="CU23">
        <v>0</v>
      </c>
      <c r="CV23">
        <v>0.63724099999999995</v>
      </c>
      <c r="CW23">
        <v>3.929163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86.205723000000035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578.673226</v>
      </c>
      <c r="L24">
        <v>640.86052500000005</v>
      </c>
      <c r="M24">
        <v>92.120135000000005</v>
      </c>
      <c r="N24">
        <v>117.61850099999999</v>
      </c>
      <c r="O24">
        <v>123.402011</v>
      </c>
      <c r="P24">
        <v>141.42464699999999</v>
      </c>
      <c r="Q24">
        <v>17.644216</v>
      </c>
      <c r="R24">
        <v>42.584049999999998</v>
      </c>
      <c r="S24">
        <v>22.341270999999999</v>
      </c>
      <c r="T24">
        <v>2.2960729999999998</v>
      </c>
      <c r="U24">
        <v>335.26028200000002</v>
      </c>
      <c r="V24">
        <v>19.915310999999999</v>
      </c>
      <c r="W24">
        <v>44.350234999999998</v>
      </c>
      <c r="X24">
        <v>141.71826100000001</v>
      </c>
      <c r="Y24">
        <v>0</v>
      </c>
      <c r="Z24">
        <v>12.592471</v>
      </c>
      <c r="AA24">
        <v>11.687875999999999</v>
      </c>
      <c r="AB24">
        <v>29.642852000000001</v>
      </c>
      <c r="AC24">
        <v>21.454756</v>
      </c>
      <c r="AD24">
        <v>0</v>
      </c>
      <c r="AE24">
        <v>36.459704000000002</v>
      </c>
      <c r="AF24">
        <v>8.7781439999999993</v>
      </c>
      <c r="AG24">
        <v>45.269072999999999</v>
      </c>
      <c r="AH24">
        <v>36.479427999999999</v>
      </c>
      <c r="AI24">
        <v>0</v>
      </c>
      <c r="AJ24">
        <v>0</v>
      </c>
      <c r="AK24">
        <v>62.398412999999998</v>
      </c>
      <c r="AL24">
        <v>34.606335000000001</v>
      </c>
      <c r="AM24">
        <v>17.397058999999999</v>
      </c>
      <c r="AN24">
        <v>1.0122850000000001</v>
      </c>
      <c r="AO24">
        <v>0</v>
      </c>
      <c r="AP24">
        <v>0</v>
      </c>
      <c r="AQ24">
        <v>0</v>
      </c>
      <c r="AR24">
        <v>46.666963000000003</v>
      </c>
      <c r="AS24">
        <v>35.072035999999997</v>
      </c>
      <c r="AT24">
        <v>12.027964000000001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86.695033000000038</v>
      </c>
      <c r="BA24">
        <f t="shared" si="1"/>
        <v>2818.4491359999993</v>
      </c>
      <c r="BD24">
        <v>5.71</v>
      </c>
      <c r="BE24">
        <v>1.87</v>
      </c>
      <c r="BF24">
        <v>2.91</v>
      </c>
      <c r="BG24">
        <v>1.78</v>
      </c>
      <c r="BH24">
        <v>8.9700000000000006</v>
      </c>
      <c r="BI24">
        <v>0.87</v>
      </c>
      <c r="BJ24">
        <v>0.87</v>
      </c>
      <c r="BK24">
        <v>1.78</v>
      </c>
      <c r="BL24">
        <v>1.73</v>
      </c>
      <c r="BM24">
        <v>0.19</v>
      </c>
      <c r="BN24">
        <v>3.43</v>
      </c>
      <c r="BO24">
        <v>3.63</v>
      </c>
      <c r="BP24">
        <v>0.24</v>
      </c>
      <c r="BQ24">
        <v>1.93</v>
      </c>
      <c r="BR24">
        <v>2.09</v>
      </c>
      <c r="BS24">
        <v>1.55</v>
      </c>
      <c r="BT24">
        <v>2.8526379999999998</v>
      </c>
      <c r="BU24">
        <v>1.28911</v>
      </c>
      <c r="BV24">
        <v>2.2598199999999999</v>
      </c>
      <c r="BW24">
        <v>1.8666039999999999</v>
      </c>
      <c r="BX24">
        <v>1.882668</v>
      </c>
      <c r="BY24">
        <v>2.5782180000000001</v>
      </c>
      <c r="BZ24">
        <v>1.275358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3.0801120000000002</v>
      </c>
      <c r="CK24">
        <v>1.7967280000000001</v>
      </c>
      <c r="CL24">
        <v>1.861937</v>
      </c>
      <c r="CM24">
        <v>3.3736809999999999</v>
      </c>
      <c r="CN24">
        <v>1.7016249999999999</v>
      </c>
      <c r="CO24">
        <v>4.1251499999999997</v>
      </c>
      <c r="CP24">
        <v>4.0907809999999998</v>
      </c>
      <c r="CQ24">
        <v>1.8755679999999999</v>
      </c>
      <c r="CR24">
        <v>0.80290499999999998</v>
      </c>
      <c r="CS24">
        <v>1.3172140000000001</v>
      </c>
      <c r="CT24">
        <v>4.059202</v>
      </c>
      <c r="CU24">
        <v>0</v>
      </c>
      <c r="CV24">
        <v>1.1265510000000001</v>
      </c>
      <c r="CW24">
        <v>3.929163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86.695033000000038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575.79112599999996</v>
      </c>
      <c r="L25">
        <v>640.86052500000005</v>
      </c>
      <c r="M25">
        <v>92.120135000000005</v>
      </c>
      <c r="N25">
        <v>117.61850099999999</v>
      </c>
      <c r="O25">
        <v>123.402011</v>
      </c>
      <c r="P25">
        <v>141.42464699999999</v>
      </c>
      <c r="Q25">
        <v>17.644216</v>
      </c>
      <c r="R25">
        <v>42.584049999999998</v>
      </c>
      <c r="S25">
        <v>22.341270999999999</v>
      </c>
      <c r="T25">
        <v>2.2960729999999998</v>
      </c>
      <c r="U25">
        <v>335.26028200000002</v>
      </c>
      <c r="V25">
        <v>19.915310999999999</v>
      </c>
      <c r="W25">
        <v>44.350234999999998</v>
      </c>
      <c r="X25">
        <v>141.71826100000001</v>
      </c>
      <c r="Y25">
        <v>0</v>
      </c>
      <c r="Z25">
        <v>18.888707</v>
      </c>
      <c r="AA25">
        <v>13.49722</v>
      </c>
      <c r="AB25">
        <v>29.642852000000001</v>
      </c>
      <c r="AC25">
        <v>21.454756</v>
      </c>
      <c r="AD25">
        <v>0</v>
      </c>
      <c r="AE25">
        <v>36.459704000000002</v>
      </c>
      <c r="AF25">
        <v>8.7781439999999993</v>
      </c>
      <c r="AG25">
        <v>45.269072999999999</v>
      </c>
      <c r="AH25">
        <v>46.503518999999997</v>
      </c>
      <c r="AI25">
        <v>0</v>
      </c>
      <c r="AJ25">
        <v>0</v>
      </c>
      <c r="AK25">
        <v>62.398412999999998</v>
      </c>
      <c r="AL25">
        <v>34.606335000000001</v>
      </c>
      <c r="AM25">
        <v>17.397058999999999</v>
      </c>
      <c r="AN25">
        <v>1.0122850000000001</v>
      </c>
      <c r="AO25">
        <v>0</v>
      </c>
      <c r="AP25">
        <v>0</v>
      </c>
      <c r="AQ25">
        <v>0</v>
      </c>
      <c r="AR25">
        <v>46.666963000000003</v>
      </c>
      <c r="AS25">
        <v>35.072035999999997</v>
      </c>
      <c r="AT25">
        <v>12.027964000000001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87.002275000000026</v>
      </c>
      <c r="BA25">
        <f t="shared" si="1"/>
        <v>2834.0039489999995</v>
      </c>
      <c r="BD25">
        <v>5.71</v>
      </c>
      <c r="BE25">
        <v>1.87</v>
      </c>
      <c r="BF25">
        <v>2.91</v>
      </c>
      <c r="BG25">
        <v>1.78</v>
      </c>
      <c r="BH25">
        <v>8.9700000000000006</v>
      </c>
      <c r="BI25">
        <v>0.87</v>
      </c>
      <c r="BJ25">
        <v>0.87</v>
      </c>
      <c r="BK25">
        <v>1.78</v>
      </c>
      <c r="BL25">
        <v>1.73</v>
      </c>
      <c r="BM25">
        <v>0.19</v>
      </c>
      <c r="BN25">
        <v>3.43</v>
      </c>
      <c r="BO25">
        <v>3.63</v>
      </c>
      <c r="BP25">
        <v>0.24</v>
      </c>
      <c r="BQ25">
        <v>1.93</v>
      </c>
      <c r="BR25">
        <v>2.09</v>
      </c>
      <c r="BS25">
        <v>1.55</v>
      </c>
      <c r="BT25">
        <v>2.8526379999999998</v>
      </c>
      <c r="BU25">
        <v>1.28911</v>
      </c>
      <c r="BV25">
        <v>2.2598199999999999</v>
      </c>
      <c r="BW25">
        <v>1.8666039999999999</v>
      </c>
      <c r="BX25">
        <v>1.882668</v>
      </c>
      <c r="BY25">
        <v>2.5782180000000001</v>
      </c>
      <c r="BZ25">
        <v>1.275358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3.0801120000000002</v>
      </c>
      <c r="CK25">
        <v>1.7967280000000001</v>
      </c>
      <c r="CL25">
        <v>1.861937</v>
      </c>
      <c r="CM25">
        <v>3.3736809999999999</v>
      </c>
      <c r="CN25">
        <v>1.7016249999999999</v>
      </c>
      <c r="CO25">
        <v>4.1251499999999997</v>
      </c>
      <c r="CP25">
        <v>4.0907809999999998</v>
      </c>
      <c r="CQ25">
        <v>1.8755679999999999</v>
      </c>
      <c r="CR25">
        <v>0.80290499999999998</v>
      </c>
      <c r="CS25">
        <v>1.3172140000000001</v>
      </c>
      <c r="CT25">
        <v>4.059202</v>
      </c>
      <c r="CU25">
        <v>0</v>
      </c>
      <c r="CV25">
        <v>1.4337930000000001</v>
      </c>
      <c r="CW25">
        <v>3.929163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87.002275000000026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548.891526</v>
      </c>
      <c r="L26">
        <v>640.86052500000005</v>
      </c>
      <c r="M26">
        <v>92.120135000000005</v>
      </c>
      <c r="N26">
        <v>117.61850099999999</v>
      </c>
      <c r="O26">
        <v>123.402011</v>
      </c>
      <c r="P26">
        <v>141.42464699999999</v>
      </c>
      <c r="Q26">
        <v>17.644216</v>
      </c>
      <c r="R26">
        <v>42.584049999999998</v>
      </c>
      <c r="S26">
        <v>22.341270999999999</v>
      </c>
      <c r="T26">
        <v>2.2960729999999998</v>
      </c>
      <c r="U26">
        <v>335.26028200000002</v>
      </c>
      <c r="V26">
        <v>19.915310999999999</v>
      </c>
      <c r="W26">
        <v>44.350234999999998</v>
      </c>
      <c r="X26">
        <v>141.71826100000001</v>
      </c>
      <c r="Y26">
        <v>0</v>
      </c>
      <c r="Z26">
        <v>18.888707</v>
      </c>
      <c r="AA26">
        <v>26.994440000000001</v>
      </c>
      <c r="AB26">
        <v>29.642852000000001</v>
      </c>
      <c r="AC26">
        <v>21.454756</v>
      </c>
      <c r="AD26">
        <v>0</v>
      </c>
      <c r="AE26">
        <v>36.459704000000002</v>
      </c>
      <c r="AF26">
        <v>8.7781439999999993</v>
      </c>
      <c r="AG26">
        <v>45.269072999999999</v>
      </c>
      <c r="AH26">
        <v>64.071515000000005</v>
      </c>
      <c r="AI26">
        <v>4.2291639999999999</v>
      </c>
      <c r="AJ26">
        <v>0</v>
      </c>
      <c r="AK26">
        <v>62.398412999999998</v>
      </c>
      <c r="AL26">
        <v>34.606335000000001</v>
      </c>
      <c r="AM26">
        <v>17.397058999999999</v>
      </c>
      <c r="AN26">
        <v>1.0122850000000001</v>
      </c>
      <c r="AO26">
        <v>0</v>
      </c>
      <c r="AP26">
        <v>0</v>
      </c>
      <c r="AQ26">
        <v>0</v>
      </c>
      <c r="AR26">
        <v>46.666963000000003</v>
      </c>
      <c r="AS26">
        <v>35.072035999999997</v>
      </c>
      <c r="AT26">
        <v>12.027964000000001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88.971543000000011</v>
      </c>
      <c r="BA26">
        <f t="shared" si="1"/>
        <v>2844.3679969999994</v>
      </c>
      <c r="BD26">
        <v>5.71</v>
      </c>
      <c r="BE26">
        <v>1.87</v>
      </c>
      <c r="BF26">
        <v>2.91</v>
      </c>
      <c r="BG26">
        <v>1.78</v>
      </c>
      <c r="BH26">
        <v>8.9700000000000006</v>
      </c>
      <c r="BI26">
        <v>0.9</v>
      </c>
      <c r="BJ26">
        <v>0.89</v>
      </c>
      <c r="BK26">
        <v>1.78</v>
      </c>
      <c r="BL26">
        <v>1.73</v>
      </c>
      <c r="BM26">
        <v>0.19</v>
      </c>
      <c r="BN26">
        <v>3.43</v>
      </c>
      <c r="BO26">
        <v>3.63</v>
      </c>
      <c r="BP26">
        <v>0.24</v>
      </c>
      <c r="BQ26">
        <v>1.93</v>
      </c>
      <c r="BR26">
        <v>2.09</v>
      </c>
      <c r="BS26">
        <v>1.55</v>
      </c>
      <c r="BT26">
        <v>2.8526379999999998</v>
      </c>
      <c r="BU26">
        <v>1.28911</v>
      </c>
      <c r="BV26">
        <v>2.2598199999999999</v>
      </c>
      <c r="BW26">
        <v>1.8666039999999999</v>
      </c>
      <c r="BX26">
        <v>1.882668</v>
      </c>
      <c r="BY26">
        <v>2.5782180000000001</v>
      </c>
      <c r="BZ26">
        <v>1.275358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3.0801120000000002</v>
      </c>
      <c r="CK26">
        <v>1.7967280000000001</v>
      </c>
      <c r="CL26">
        <v>1.861937</v>
      </c>
      <c r="CM26">
        <v>3.3736809999999999</v>
      </c>
      <c r="CN26">
        <v>1.7016249999999999</v>
      </c>
      <c r="CO26">
        <v>4.1251499999999997</v>
      </c>
      <c r="CP26">
        <v>4.0907809999999998</v>
      </c>
      <c r="CQ26">
        <v>1.8755679999999999</v>
      </c>
      <c r="CR26">
        <v>0.80290499999999998</v>
      </c>
      <c r="CS26">
        <v>1.3172140000000001</v>
      </c>
      <c r="CT26">
        <v>4.059202</v>
      </c>
      <c r="CU26">
        <v>1.384441</v>
      </c>
      <c r="CV26">
        <v>1.96862</v>
      </c>
      <c r="CW26">
        <v>3.929163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88.971543000000011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491.249526</v>
      </c>
      <c r="L27">
        <v>640.86052500000005</v>
      </c>
      <c r="M27">
        <v>92.120135000000005</v>
      </c>
      <c r="N27">
        <v>117.61850099999999</v>
      </c>
      <c r="O27">
        <v>123.402011</v>
      </c>
      <c r="P27">
        <v>141.42464699999999</v>
      </c>
      <c r="Q27">
        <v>17.644216</v>
      </c>
      <c r="R27">
        <v>42.584049999999998</v>
      </c>
      <c r="S27">
        <v>22.341270999999999</v>
      </c>
      <c r="T27">
        <v>2.2960729999999998</v>
      </c>
      <c r="U27">
        <v>335.26028200000002</v>
      </c>
      <c r="V27">
        <v>13.693047999999999</v>
      </c>
      <c r="W27">
        <v>44.350234999999998</v>
      </c>
      <c r="X27">
        <v>141.71826100000001</v>
      </c>
      <c r="Y27">
        <v>0</v>
      </c>
      <c r="Z27">
        <v>18.888707</v>
      </c>
      <c r="AA27">
        <v>32.103712000000002</v>
      </c>
      <c r="AB27">
        <v>29.642852000000001</v>
      </c>
      <c r="AC27">
        <v>32.182839999999999</v>
      </c>
      <c r="AD27">
        <v>10.045261</v>
      </c>
      <c r="AE27">
        <v>36.459704000000002</v>
      </c>
      <c r="AF27">
        <v>8.7781439999999993</v>
      </c>
      <c r="AG27">
        <v>45.269072999999999</v>
      </c>
      <c r="AH27">
        <v>87.839980999999995</v>
      </c>
      <c r="AI27">
        <v>4.2291639999999999</v>
      </c>
      <c r="AJ27">
        <v>0</v>
      </c>
      <c r="AK27">
        <v>62.398412999999998</v>
      </c>
      <c r="AL27">
        <v>34.606335000000001</v>
      </c>
      <c r="AM27">
        <v>17.397058999999999</v>
      </c>
      <c r="AN27">
        <v>1.0122850000000001</v>
      </c>
      <c r="AO27">
        <v>0</v>
      </c>
      <c r="AP27">
        <v>0</v>
      </c>
      <c r="AQ27">
        <v>25.643063999999999</v>
      </c>
      <c r="AR27">
        <v>46.666963000000003</v>
      </c>
      <c r="AS27">
        <v>35.072035999999997</v>
      </c>
      <c r="AT27">
        <v>12.027964000000001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91.115603000000007</v>
      </c>
      <c r="BA27">
        <f t="shared" si="1"/>
        <v>2857.9419409999996</v>
      </c>
      <c r="BD27">
        <v>5.71</v>
      </c>
      <c r="BE27">
        <v>1.87</v>
      </c>
      <c r="BF27">
        <v>2.91</v>
      </c>
      <c r="BG27">
        <v>1.78</v>
      </c>
      <c r="BH27">
        <v>8.9700000000000006</v>
      </c>
      <c r="BI27">
        <v>0.9</v>
      </c>
      <c r="BJ27">
        <v>0.89</v>
      </c>
      <c r="BK27">
        <v>1.78</v>
      </c>
      <c r="BL27">
        <v>1.73</v>
      </c>
      <c r="BM27">
        <v>0.19</v>
      </c>
      <c r="BN27">
        <v>3.43</v>
      </c>
      <c r="BO27">
        <v>3.63</v>
      </c>
      <c r="BP27">
        <v>0.24</v>
      </c>
      <c r="BQ27">
        <v>1.93</v>
      </c>
      <c r="BR27">
        <v>2.09</v>
      </c>
      <c r="BS27">
        <v>1.55</v>
      </c>
      <c r="BT27">
        <v>2.8526379999999998</v>
      </c>
      <c r="BU27">
        <v>1.28911</v>
      </c>
      <c r="BV27">
        <v>2.239087</v>
      </c>
      <c r="BW27">
        <v>1.8666039999999999</v>
      </c>
      <c r="BX27">
        <v>1.882668</v>
      </c>
      <c r="BY27">
        <v>2.5782180000000001</v>
      </c>
      <c r="BZ27">
        <v>1.275358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3.1321880000000002</v>
      </c>
      <c r="CK27">
        <v>1.7967280000000001</v>
      </c>
      <c r="CL27">
        <v>1.861937</v>
      </c>
      <c r="CM27">
        <v>3.3736809999999999</v>
      </c>
      <c r="CN27">
        <v>1.7016249999999999</v>
      </c>
      <c r="CO27">
        <v>4.1251499999999997</v>
      </c>
      <c r="CP27">
        <v>4.0907809999999998</v>
      </c>
      <c r="CQ27">
        <v>1.8755679999999999</v>
      </c>
      <c r="CR27">
        <v>0.80290499999999998</v>
      </c>
      <c r="CS27">
        <v>1.3172140000000001</v>
      </c>
      <c r="CT27">
        <v>4.059202</v>
      </c>
      <c r="CU27">
        <v>2.7688820000000001</v>
      </c>
      <c r="CV27">
        <v>2.6968960000000002</v>
      </c>
      <c r="CW27">
        <v>3.929163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91.115603000000007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423.03021899999999</v>
      </c>
      <c r="L28">
        <v>640.86052500000005</v>
      </c>
      <c r="M28">
        <v>92.120135000000005</v>
      </c>
      <c r="N28">
        <v>117.61850099999999</v>
      </c>
      <c r="O28">
        <v>123.402011</v>
      </c>
      <c r="P28">
        <v>141.42464699999999</v>
      </c>
      <c r="Q28">
        <v>17.644216</v>
      </c>
      <c r="R28">
        <v>42.584049999999998</v>
      </c>
      <c r="S28">
        <v>22.341270999999999</v>
      </c>
      <c r="T28">
        <v>2.2960729999999998</v>
      </c>
      <c r="U28">
        <v>335.26028200000002</v>
      </c>
      <c r="V28">
        <v>13.693047999999999</v>
      </c>
      <c r="W28">
        <v>44.350234999999998</v>
      </c>
      <c r="X28">
        <v>141.71826100000001</v>
      </c>
      <c r="Y28">
        <v>0</v>
      </c>
      <c r="Z28">
        <v>18.888707</v>
      </c>
      <c r="AA28">
        <v>40.491660000000003</v>
      </c>
      <c r="AB28">
        <v>44.539512999999999</v>
      </c>
      <c r="AC28">
        <v>32.182839999999999</v>
      </c>
      <c r="AD28">
        <v>20.090522</v>
      </c>
      <c r="AE28">
        <v>54.689557999999998</v>
      </c>
      <c r="AF28">
        <v>8.7781439999999993</v>
      </c>
      <c r="AG28">
        <v>45.269072999999999</v>
      </c>
      <c r="AH28">
        <v>124.00938499999999</v>
      </c>
      <c r="AI28">
        <v>18.326377000000001</v>
      </c>
      <c r="AJ28">
        <v>0</v>
      </c>
      <c r="AK28">
        <v>62.398412999999998</v>
      </c>
      <c r="AL28">
        <v>34.606335000000001</v>
      </c>
      <c r="AM28">
        <v>17.397058999999999</v>
      </c>
      <c r="AN28">
        <v>1.0122850000000001</v>
      </c>
      <c r="AO28">
        <v>0</v>
      </c>
      <c r="AP28">
        <v>0</v>
      </c>
      <c r="AQ28">
        <v>38.464595000000003</v>
      </c>
      <c r="AR28">
        <v>46.666963000000003</v>
      </c>
      <c r="AS28">
        <v>35.072035999999997</v>
      </c>
      <c r="AT28">
        <v>12.027964000000001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92.891310000000004</v>
      </c>
      <c r="BA28">
        <f t="shared" si="1"/>
        <v>2906.1462129999991</v>
      </c>
      <c r="BD28">
        <v>5.71</v>
      </c>
      <c r="BE28">
        <v>1.87</v>
      </c>
      <c r="BF28">
        <v>2.91</v>
      </c>
      <c r="BG28">
        <v>1.78</v>
      </c>
      <c r="BH28">
        <v>8.9700000000000006</v>
      </c>
      <c r="BI28">
        <v>0.9</v>
      </c>
      <c r="BJ28">
        <v>0.89</v>
      </c>
      <c r="BK28">
        <v>1.78</v>
      </c>
      <c r="BL28">
        <v>1.73</v>
      </c>
      <c r="BM28">
        <v>0.19</v>
      </c>
      <c r="BN28">
        <v>3.43</v>
      </c>
      <c r="BO28">
        <v>3.63</v>
      </c>
      <c r="BP28">
        <v>0.24</v>
      </c>
      <c r="BQ28">
        <v>1.93</v>
      </c>
      <c r="BR28">
        <v>2.09</v>
      </c>
      <c r="BS28">
        <v>1.55</v>
      </c>
      <c r="BT28">
        <v>2.8526379999999998</v>
      </c>
      <c r="BU28">
        <v>1.28911</v>
      </c>
      <c r="BV28">
        <v>2.239087</v>
      </c>
      <c r="BW28">
        <v>1.8666039999999999</v>
      </c>
      <c r="BX28">
        <v>1.882668</v>
      </c>
      <c r="BY28">
        <v>2.5782180000000001</v>
      </c>
      <c r="BZ28">
        <v>1.275358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3.1351140000000002</v>
      </c>
      <c r="CK28">
        <v>1.7967280000000001</v>
      </c>
      <c r="CL28">
        <v>1.861937</v>
      </c>
      <c r="CM28">
        <v>3.3736809999999999</v>
      </c>
      <c r="CN28">
        <v>1.7016249999999999</v>
      </c>
      <c r="CO28">
        <v>4.1251499999999997</v>
      </c>
      <c r="CP28">
        <v>4.0907809999999998</v>
      </c>
      <c r="CQ28">
        <v>1.8755679999999999</v>
      </c>
      <c r="CR28">
        <v>0.80290499999999998</v>
      </c>
      <c r="CS28">
        <v>1.3172140000000001</v>
      </c>
      <c r="CT28">
        <v>4.059202</v>
      </c>
      <c r="CU28">
        <v>3.426491</v>
      </c>
      <c r="CV28">
        <v>3.812068</v>
      </c>
      <c r="CW28">
        <v>3.929163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92.891310000000004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423.03021899999999</v>
      </c>
      <c r="L29">
        <v>632.07796199999996</v>
      </c>
      <c r="M29">
        <v>92.120135000000005</v>
      </c>
      <c r="N29">
        <v>117.61850099999999</v>
      </c>
      <c r="O29">
        <v>123.402011</v>
      </c>
      <c r="P29">
        <v>141.42464699999999</v>
      </c>
      <c r="Q29">
        <v>11.134608999999999</v>
      </c>
      <c r="R29">
        <v>34.482852000000001</v>
      </c>
      <c r="S29">
        <v>18.641224999999999</v>
      </c>
      <c r="T29">
        <v>1.6303909999999999</v>
      </c>
      <c r="U29">
        <v>335.26028200000002</v>
      </c>
      <c r="V29">
        <v>10.559438</v>
      </c>
      <c r="W29">
        <v>29.575726</v>
      </c>
      <c r="X29">
        <v>93.888441999999998</v>
      </c>
      <c r="Y29">
        <v>0</v>
      </c>
      <c r="Z29">
        <v>18.888707</v>
      </c>
      <c r="AA29">
        <v>40.491660000000003</v>
      </c>
      <c r="AB29">
        <v>44.599702000000001</v>
      </c>
      <c r="AC29">
        <v>32.182839999999999</v>
      </c>
      <c r="AD29">
        <v>30.135781999999999</v>
      </c>
      <c r="AE29">
        <v>54.689557999999998</v>
      </c>
      <c r="AF29">
        <v>17.556287000000001</v>
      </c>
      <c r="AG29">
        <v>45.269072999999999</v>
      </c>
      <c r="AH29">
        <v>153.15159</v>
      </c>
      <c r="AI29">
        <v>36.088864999999998</v>
      </c>
      <c r="AJ29">
        <v>0</v>
      </c>
      <c r="AK29">
        <v>62.398412999999998</v>
      </c>
      <c r="AL29">
        <v>34.606335000000001</v>
      </c>
      <c r="AM29">
        <v>17.397058999999999</v>
      </c>
      <c r="AN29">
        <v>1.0122850000000001</v>
      </c>
      <c r="AO29">
        <v>0</v>
      </c>
      <c r="AP29">
        <v>0</v>
      </c>
      <c r="AQ29">
        <v>51.286127</v>
      </c>
      <c r="AR29">
        <v>46.666963000000003</v>
      </c>
      <c r="AS29">
        <v>35.072035999999997</v>
      </c>
      <c r="AT29">
        <v>12.027964000000001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93.722001000000006</v>
      </c>
      <c r="BA29">
        <f t="shared" si="1"/>
        <v>2892.0896869999997</v>
      </c>
      <c r="BD29">
        <v>5.71</v>
      </c>
      <c r="BE29">
        <v>1.87</v>
      </c>
      <c r="BF29">
        <v>2.91</v>
      </c>
      <c r="BG29">
        <v>1.78</v>
      </c>
      <c r="BH29">
        <v>8.9700000000000006</v>
      </c>
      <c r="BI29">
        <v>0.9</v>
      </c>
      <c r="BJ29">
        <v>0.89</v>
      </c>
      <c r="BK29">
        <v>1.78</v>
      </c>
      <c r="BL29">
        <v>1.73</v>
      </c>
      <c r="BM29">
        <v>0.19</v>
      </c>
      <c r="BN29">
        <v>3.43</v>
      </c>
      <c r="BO29">
        <v>3.63</v>
      </c>
      <c r="BP29">
        <v>0.24</v>
      </c>
      <c r="BQ29">
        <v>1.93</v>
      </c>
      <c r="BR29">
        <v>2.09</v>
      </c>
      <c r="BS29">
        <v>1.55</v>
      </c>
      <c r="BT29">
        <v>2.8526379999999998</v>
      </c>
      <c r="BU29">
        <v>1.28911</v>
      </c>
      <c r="BV29">
        <v>2.239087</v>
      </c>
      <c r="BW29">
        <v>1.8666039999999999</v>
      </c>
      <c r="BX29">
        <v>1.882668</v>
      </c>
      <c r="BY29">
        <v>2.5782180000000001</v>
      </c>
      <c r="BZ29">
        <v>1.275358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3.1351140000000002</v>
      </c>
      <c r="CK29">
        <v>1.7967280000000001</v>
      </c>
      <c r="CL29">
        <v>1.861937</v>
      </c>
      <c r="CM29">
        <v>3.3736809999999999</v>
      </c>
      <c r="CN29">
        <v>1.7016249999999999</v>
      </c>
      <c r="CO29">
        <v>4.1251499999999997</v>
      </c>
      <c r="CP29">
        <v>4.0907809999999998</v>
      </c>
      <c r="CQ29">
        <v>1.8755679999999999</v>
      </c>
      <c r="CR29">
        <v>0.80290499999999998</v>
      </c>
      <c r="CS29">
        <v>1.3172140000000001</v>
      </c>
      <c r="CT29">
        <v>4.059202</v>
      </c>
      <c r="CU29">
        <v>3.426491</v>
      </c>
      <c r="CV29">
        <v>4.6427589999999999</v>
      </c>
      <c r="CW29">
        <v>3.929163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93.722001000000006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356.21454899999998</v>
      </c>
      <c r="L30">
        <v>614.31289000000004</v>
      </c>
      <c r="M30">
        <v>92.120135000000005</v>
      </c>
      <c r="N30">
        <v>117.61850099999999</v>
      </c>
      <c r="O30">
        <v>123.402011</v>
      </c>
      <c r="P30">
        <v>141.42464699999999</v>
      </c>
      <c r="Q30">
        <v>11.134608999999999</v>
      </c>
      <c r="R30">
        <v>29.166564000000001</v>
      </c>
      <c r="S30">
        <v>14.473383</v>
      </c>
      <c r="T30">
        <v>1.135915</v>
      </c>
      <c r="U30">
        <v>335.26028200000002</v>
      </c>
      <c r="V30">
        <v>10.559438</v>
      </c>
      <c r="W30">
        <v>29.575726</v>
      </c>
      <c r="X30">
        <v>93.888441999999998</v>
      </c>
      <c r="Y30">
        <v>0</v>
      </c>
      <c r="Z30">
        <v>18.888707</v>
      </c>
      <c r="AA30">
        <v>40.491660000000003</v>
      </c>
      <c r="AB30">
        <v>44.599702000000001</v>
      </c>
      <c r="AC30">
        <v>32.182839999999999</v>
      </c>
      <c r="AD30">
        <v>40.181043000000003</v>
      </c>
      <c r="AE30">
        <v>54.689557999999998</v>
      </c>
      <c r="AF30">
        <v>17.556287000000001</v>
      </c>
      <c r="AG30">
        <v>45.269072999999999</v>
      </c>
      <c r="AH30">
        <v>153.15159</v>
      </c>
      <c r="AI30">
        <v>36.088864999999998</v>
      </c>
      <c r="AJ30">
        <v>0</v>
      </c>
      <c r="AK30">
        <v>62.398412999999998</v>
      </c>
      <c r="AL30">
        <v>34.606335000000001</v>
      </c>
      <c r="AM30">
        <v>17.397058999999999</v>
      </c>
      <c r="AN30">
        <v>1.0122850000000001</v>
      </c>
      <c r="AO30">
        <v>0</v>
      </c>
      <c r="AP30">
        <v>0</v>
      </c>
      <c r="AQ30">
        <v>51.286127</v>
      </c>
      <c r="AR30">
        <v>46.666963000000003</v>
      </c>
      <c r="AS30">
        <v>35.072035999999997</v>
      </c>
      <c r="AT30">
        <v>12.027964000000001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93.722001000000006</v>
      </c>
      <c r="BA30">
        <f t="shared" si="1"/>
        <v>2807.5755999999997</v>
      </c>
      <c r="BD30">
        <v>5.71</v>
      </c>
      <c r="BE30">
        <v>1.87</v>
      </c>
      <c r="BF30">
        <v>2.91</v>
      </c>
      <c r="BG30">
        <v>1.78</v>
      </c>
      <c r="BH30">
        <v>8.9700000000000006</v>
      </c>
      <c r="BI30">
        <v>0.9</v>
      </c>
      <c r="BJ30">
        <v>0.89</v>
      </c>
      <c r="BK30">
        <v>1.78</v>
      </c>
      <c r="BL30">
        <v>1.73</v>
      </c>
      <c r="BM30">
        <v>0.19</v>
      </c>
      <c r="BN30">
        <v>3.43</v>
      </c>
      <c r="BO30">
        <v>3.63</v>
      </c>
      <c r="BP30">
        <v>0.24</v>
      </c>
      <c r="BQ30">
        <v>1.93</v>
      </c>
      <c r="BR30">
        <v>2.09</v>
      </c>
      <c r="BS30">
        <v>1.55</v>
      </c>
      <c r="BT30">
        <v>2.8526379999999998</v>
      </c>
      <c r="BU30">
        <v>1.28911</v>
      </c>
      <c r="BV30">
        <v>2.239087</v>
      </c>
      <c r="BW30">
        <v>1.8666039999999999</v>
      </c>
      <c r="BX30">
        <v>1.882668</v>
      </c>
      <c r="BY30">
        <v>2.5782180000000001</v>
      </c>
      <c r="BZ30">
        <v>1.275358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3.1351140000000002</v>
      </c>
      <c r="CK30">
        <v>1.7967280000000001</v>
      </c>
      <c r="CL30">
        <v>1.861937</v>
      </c>
      <c r="CM30">
        <v>3.3736809999999999</v>
      </c>
      <c r="CN30">
        <v>1.7016249999999999</v>
      </c>
      <c r="CO30">
        <v>4.1251499999999997</v>
      </c>
      <c r="CP30">
        <v>4.0907809999999998</v>
      </c>
      <c r="CQ30">
        <v>1.8755679999999999</v>
      </c>
      <c r="CR30">
        <v>0.80290499999999998</v>
      </c>
      <c r="CS30">
        <v>1.3172140000000001</v>
      </c>
      <c r="CT30">
        <v>4.059202</v>
      </c>
      <c r="CU30">
        <v>3.426491</v>
      </c>
      <c r="CV30">
        <v>4.6427589999999999</v>
      </c>
      <c r="CW30">
        <v>3.929163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93.722001000000006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351.14559700000001</v>
      </c>
      <c r="L31">
        <v>488.46906799999999</v>
      </c>
      <c r="M31">
        <v>92.120135000000005</v>
      </c>
      <c r="N31">
        <v>117.61850099999999</v>
      </c>
      <c r="O31">
        <v>123.402011</v>
      </c>
      <c r="P31">
        <v>141.42464699999999</v>
      </c>
      <c r="Q31">
        <v>10.946149999999999</v>
      </c>
      <c r="R31">
        <v>29.166564000000001</v>
      </c>
      <c r="S31">
        <v>11.172324</v>
      </c>
      <c r="T31">
        <v>0.98815399999999998</v>
      </c>
      <c r="U31">
        <v>335.26028200000002</v>
      </c>
      <c r="V31">
        <v>10.559438</v>
      </c>
      <c r="W31">
        <v>29.575726</v>
      </c>
      <c r="X31">
        <v>93.888441999999998</v>
      </c>
      <c r="Y31">
        <v>0</v>
      </c>
      <c r="Z31">
        <v>18.888707</v>
      </c>
      <c r="AA31">
        <v>40.491660000000003</v>
      </c>
      <c r="AB31">
        <v>44.599702000000001</v>
      </c>
      <c r="AC31">
        <v>32.182839999999999</v>
      </c>
      <c r="AD31">
        <v>40.181043000000003</v>
      </c>
      <c r="AE31">
        <v>54.689557999999998</v>
      </c>
      <c r="AF31">
        <v>17.556287000000001</v>
      </c>
      <c r="AG31">
        <v>45.269072999999999</v>
      </c>
      <c r="AH31">
        <v>153.15159</v>
      </c>
      <c r="AI31">
        <v>36.088864999999998</v>
      </c>
      <c r="AJ31">
        <v>0</v>
      </c>
      <c r="AK31">
        <v>62.398412999999998</v>
      </c>
      <c r="AL31">
        <v>23.443000999999999</v>
      </c>
      <c r="AM31">
        <v>17.397058999999999</v>
      </c>
      <c r="AN31">
        <v>1.0122850000000001</v>
      </c>
      <c r="AO31">
        <v>0</v>
      </c>
      <c r="AP31">
        <v>0</v>
      </c>
      <c r="AQ31">
        <v>51.286127</v>
      </c>
      <c r="AR31">
        <v>46.666963000000003</v>
      </c>
      <c r="AS31">
        <v>35.072035999999997</v>
      </c>
      <c r="AT31">
        <v>12.027964000000001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93.764273000000031</v>
      </c>
      <c r="BA31">
        <f t="shared" si="1"/>
        <v>2661.9044849999996</v>
      </c>
      <c r="BD31">
        <v>5.71</v>
      </c>
      <c r="BE31">
        <v>1.87</v>
      </c>
      <c r="BF31">
        <v>2.91</v>
      </c>
      <c r="BG31">
        <v>1.78</v>
      </c>
      <c r="BH31">
        <v>8.9700000000000006</v>
      </c>
      <c r="BI31">
        <v>0.88</v>
      </c>
      <c r="BJ31">
        <v>0.88</v>
      </c>
      <c r="BK31">
        <v>1.78</v>
      </c>
      <c r="BL31">
        <v>1.73</v>
      </c>
      <c r="BM31">
        <v>0.19</v>
      </c>
      <c r="BN31">
        <v>3.43</v>
      </c>
      <c r="BO31">
        <v>3.63</v>
      </c>
      <c r="BP31">
        <v>0.24</v>
      </c>
      <c r="BQ31">
        <v>1.93</v>
      </c>
      <c r="BR31">
        <v>2.09</v>
      </c>
      <c r="BS31">
        <v>1.55</v>
      </c>
      <c r="BT31">
        <v>2.8526379999999998</v>
      </c>
      <c r="BU31">
        <v>1.28911</v>
      </c>
      <c r="BV31">
        <v>2.2592829999999999</v>
      </c>
      <c r="BW31">
        <v>1.8666039999999999</v>
      </c>
      <c r="BX31">
        <v>1.882668</v>
      </c>
      <c r="BY31">
        <v>2.5782180000000001</v>
      </c>
      <c r="BZ31">
        <v>1.275358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3.1871900000000002</v>
      </c>
      <c r="CK31">
        <v>1.7967280000000001</v>
      </c>
      <c r="CL31">
        <v>1.861937</v>
      </c>
      <c r="CM31">
        <v>3.3736809999999999</v>
      </c>
      <c r="CN31">
        <v>1.7016249999999999</v>
      </c>
      <c r="CO31">
        <v>4.1251499999999997</v>
      </c>
      <c r="CP31">
        <v>4.0907809999999998</v>
      </c>
      <c r="CQ31">
        <v>1.8755679999999999</v>
      </c>
      <c r="CR31">
        <v>0.80290499999999998</v>
      </c>
      <c r="CS31">
        <v>1.3172140000000001</v>
      </c>
      <c r="CT31">
        <v>4.059202</v>
      </c>
      <c r="CU31">
        <v>3.426491</v>
      </c>
      <c r="CV31">
        <v>4.6427589999999999</v>
      </c>
      <c r="CW31">
        <v>3.929163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93.764273000000031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351.14559700000001</v>
      </c>
      <c r="L32">
        <v>378.71043800000001</v>
      </c>
      <c r="M32">
        <v>92.120135000000005</v>
      </c>
      <c r="N32">
        <v>117.61850099999999</v>
      </c>
      <c r="O32">
        <v>123.402011</v>
      </c>
      <c r="P32">
        <v>141.42464699999999</v>
      </c>
      <c r="Q32">
        <v>10.946149999999999</v>
      </c>
      <c r="R32">
        <v>29.166564000000001</v>
      </c>
      <c r="S32">
        <v>11.172324</v>
      </c>
      <c r="T32">
        <v>0.98815399999999998</v>
      </c>
      <c r="U32">
        <v>335.26028200000002</v>
      </c>
      <c r="V32">
        <v>10.559438</v>
      </c>
      <c r="W32">
        <v>29.575726</v>
      </c>
      <c r="X32">
        <v>93.888441999999998</v>
      </c>
      <c r="Y32">
        <v>0</v>
      </c>
      <c r="Z32">
        <v>18.888707</v>
      </c>
      <c r="AA32">
        <v>40.491660000000003</v>
      </c>
      <c r="AB32">
        <v>44.599702000000001</v>
      </c>
      <c r="AC32">
        <v>32.182839999999999</v>
      </c>
      <c r="AD32">
        <v>40.181043000000003</v>
      </c>
      <c r="AE32">
        <v>54.689557999999998</v>
      </c>
      <c r="AF32">
        <v>17.556287000000001</v>
      </c>
      <c r="AG32">
        <v>45.269072999999999</v>
      </c>
      <c r="AH32">
        <v>153.15159</v>
      </c>
      <c r="AI32">
        <v>36.088864999999998</v>
      </c>
      <c r="AJ32">
        <v>0</v>
      </c>
      <c r="AK32">
        <v>62.398412999999998</v>
      </c>
      <c r="AL32">
        <v>23.443000999999999</v>
      </c>
      <c r="AM32">
        <v>17.397058999999999</v>
      </c>
      <c r="AN32">
        <v>1.0122850000000001</v>
      </c>
      <c r="AO32">
        <v>0</v>
      </c>
      <c r="AP32">
        <v>0.12306599999999999</v>
      </c>
      <c r="AQ32">
        <v>51.286127</v>
      </c>
      <c r="AR32">
        <v>46.666963000000003</v>
      </c>
      <c r="AS32">
        <v>35.072035999999997</v>
      </c>
      <c r="AT32">
        <v>12.027964000000001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93.767736000000014</v>
      </c>
      <c r="BA32">
        <f t="shared" si="1"/>
        <v>2552.2723839999999</v>
      </c>
      <c r="BD32">
        <v>5.71</v>
      </c>
      <c r="BE32">
        <v>1.87</v>
      </c>
      <c r="BF32">
        <v>2.91</v>
      </c>
      <c r="BG32">
        <v>1.78</v>
      </c>
      <c r="BH32">
        <v>8.9700000000000006</v>
      </c>
      <c r="BI32">
        <v>0.88</v>
      </c>
      <c r="BJ32">
        <v>0.88</v>
      </c>
      <c r="BK32">
        <v>1.78</v>
      </c>
      <c r="BL32">
        <v>1.73</v>
      </c>
      <c r="BM32">
        <v>0.19</v>
      </c>
      <c r="BN32">
        <v>3.43</v>
      </c>
      <c r="BO32">
        <v>3.63</v>
      </c>
      <c r="BP32">
        <v>0.24</v>
      </c>
      <c r="BQ32">
        <v>1.93</v>
      </c>
      <c r="BR32">
        <v>2.09</v>
      </c>
      <c r="BS32">
        <v>1.55</v>
      </c>
      <c r="BT32">
        <v>2.8526379999999998</v>
      </c>
      <c r="BU32">
        <v>1.28911</v>
      </c>
      <c r="BV32">
        <v>2.2598199999999999</v>
      </c>
      <c r="BW32">
        <v>1.8666039999999999</v>
      </c>
      <c r="BX32">
        <v>1.882668</v>
      </c>
      <c r="BY32">
        <v>2.5782180000000001</v>
      </c>
      <c r="BZ32">
        <v>1.275358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3.1901160000000002</v>
      </c>
      <c r="CK32">
        <v>1.7967280000000001</v>
      </c>
      <c r="CL32">
        <v>1.861937</v>
      </c>
      <c r="CM32">
        <v>3.3736809999999999</v>
      </c>
      <c r="CN32">
        <v>1.7016249999999999</v>
      </c>
      <c r="CO32">
        <v>4.1251499999999997</v>
      </c>
      <c r="CP32">
        <v>4.0907809999999998</v>
      </c>
      <c r="CQ32">
        <v>1.8755679999999999</v>
      </c>
      <c r="CR32">
        <v>0.80290499999999998</v>
      </c>
      <c r="CS32">
        <v>1.3172140000000001</v>
      </c>
      <c r="CT32">
        <v>4.059202</v>
      </c>
      <c r="CU32">
        <v>3.426491</v>
      </c>
      <c r="CV32">
        <v>4.6427589999999999</v>
      </c>
      <c r="CW32">
        <v>3.929163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93.767736000000014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351.14559700000001</v>
      </c>
      <c r="L33">
        <v>339.08004599999998</v>
      </c>
      <c r="M33">
        <v>92.120135000000005</v>
      </c>
      <c r="N33">
        <v>117.61850099999999</v>
      </c>
      <c r="O33">
        <v>123.402011</v>
      </c>
      <c r="P33">
        <v>141.42464699999999</v>
      </c>
      <c r="Q33">
        <v>8.3839319999999997</v>
      </c>
      <c r="R33">
        <v>29.166564000000001</v>
      </c>
      <c r="S33">
        <v>12.050971000000001</v>
      </c>
      <c r="T33">
        <v>0.98815399999999998</v>
      </c>
      <c r="U33">
        <v>335.26028200000002</v>
      </c>
      <c r="V33">
        <v>10.559438</v>
      </c>
      <c r="W33">
        <v>29.575726</v>
      </c>
      <c r="X33">
        <v>93.888441999999998</v>
      </c>
      <c r="Y33">
        <v>0</v>
      </c>
      <c r="Z33">
        <v>18.888707</v>
      </c>
      <c r="AA33">
        <v>40.491660000000003</v>
      </c>
      <c r="AB33">
        <v>44.599702000000001</v>
      </c>
      <c r="AC33">
        <v>32.182839999999999</v>
      </c>
      <c r="AD33">
        <v>30.135781999999999</v>
      </c>
      <c r="AE33">
        <v>54.689557999999998</v>
      </c>
      <c r="AF33">
        <v>8.7781439999999993</v>
      </c>
      <c r="AG33">
        <v>45.269072999999999</v>
      </c>
      <c r="AH33">
        <v>127.62632499999999</v>
      </c>
      <c r="AI33">
        <v>36.088864999999998</v>
      </c>
      <c r="AJ33">
        <v>0</v>
      </c>
      <c r="AK33">
        <v>62.398412999999998</v>
      </c>
      <c r="AL33">
        <v>23.443000999999999</v>
      </c>
      <c r="AM33">
        <v>17.397058999999999</v>
      </c>
      <c r="AN33">
        <v>1.0122850000000001</v>
      </c>
      <c r="AO33">
        <v>0</v>
      </c>
      <c r="AP33">
        <v>0.12306599999999999</v>
      </c>
      <c r="AQ33">
        <v>38.464595000000003</v>
      </c>
      <c r="AR33">
        <v>46.666963000000003</v>
      </c>
      <c r="AS33">
        <v>35.072035999999997</v>
      </c>
      <c r="AT33">
        <v>12.027964000000001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93.050838000000013</v>
      </c>
      <c r="BA33">
        <f t="shared" si="1"/>
        <v>2453.0713219999998</v>
      </c>
      <c r="BD33">
        <v>5.71</v>
      </c>
      <c r="BE33">
        <v>1.87</v>
      </c>
      <c r="BF33">
        <v>2.91</v>
      </c>
      <c r="BG33">
        <v>1.78</v>
      </c>
      <c r="BH33">
        <v>8.9700000000000006</v>
      </c>
      <c r="BI33">
        <v>0.88</v>
      </c>
      <c r="BJ33">
        <v>0.88</v>
      </c>
      <c r="BK33">
        <v>1.78</v>
      </c>
      <c r="BL33">
        <v>1.73</v>
      </c>
      <c r="BM33">
        <v>0.19</v>
      </c>
      <c r="BN33">
        <v>3.43</v>
      </c>
      <c r="BO33">
        <v>3.63</v>
      </c>
      <c r="BP33">
        <v>0.24</v>
      </c>
      <c r="BQ33">
        <v>1.93</v>
      </c>
      <c r="BR33">
        <v>2.09</v>
      </c>
      <c r="BS33">
        <v>1.55</v>
      </c>
      <c r="BT33">
        <v>2.8526379999999998</v>
      </c>
      <c r="BU33">
        <v>1.28911</v>
      </c>
      <c r="BV33">
        <v>2.2598199999999999</v>
      </c>
      <c r="BW33">
        <v>1.8666039999999999</v>
      </c>
      <c r="BX33">
        <v>1.882668</v>
      </c>
      <c r="BY33">
        <v>2.5782180000000001</v>
      </c>
      <c r="BZ33">
        <v>1.275358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3.1901160000000002</v>
      </c>
      <c r="CK33">
        <v>1.7967280000000001</v>
      </c>
      <c r="CL33">
        <v>1.861937</v>
      </c>
      <c r="CM33">
        <v>3.3736809999999999</v>
      </c>
      <c r="CN33">
        <v>1.7016249999999999</v>
      </c>
      <c r="CO33">
        <v>4.1251499999999997</v>
      </c>
      <c r="CP33">
        <v>4.0907809999999998</v>
      </c>
      <c r="CQ33">
        <v>1.8755679999999999</v>
      </c>
      <c r="CR33">
        <v>0.80290499999999998</v>
      </c>
      <c r="CS33">
        <v>1.3172140000000001</v>
      </c>
      <c r="CT33">
        <v>4.059202</v>
      </c>
      <c r="CU33">
        <v>3.426491</v>
      </c>
      <c r="CV33">
        <v>3.9258609999999998</v>
      </c>
      <c r="CW33">
        <v>3.929163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93.050838000000013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351.34794900000003</v>
      </c>
      <c r="L34">
        <v>339.08004599999998</v>
      </c>
      <c r="M34">
        <v>92.120135000000005</v>
      </c>
      <c r="N34">
        <v>117.61850099999999</v>
      </c>
      <c r="O34">
        <v>123.402011</v>
      </c>
      <c r="P34">
        <v>141.42464699999999</v>
      </c>
      <c r="Q34">
        <v>7.8610239999999996</v>
      </c>
      <c r="R34">
        <v>29.166564000000001</v>
      </c>
      <c r="S34">
        <v>11.172324</v>
      </c>
      <c r="T34">
        <v>0.87696300000000005</v>
      </c>
      <c r="U34">
        <v>335.26028200000002</v>
      </c>
      <c r="V34">
        <v>10.559438</v>
      </c>
      <c r="W34">
        <v>29.575726</v>
      </c>
      <c r="X34">
        <v>93.888441999999998</v>
      </c>
      <c r="Y34">
        <v>0</v>
      </c>
      <c r="Z34">
        <v>18.888707</v>
      </c>
      <c r="AA34">
        <v>40.491660000000003</v>
      </c>
      <c r="AB34">
        <v>44.599702000000001</v>
      </c>
      <c r="AC34">
        <v>32.182839999999999</v>
      </c>
      <c r="AD34">
        <v>20.090522</v>
      </c>
      <c r="AE34">
        <v>36.459704000000002</v>
      </c>
      <c r="AF34">
        <v>8.7781439999999993</v>
      </c>
      <c r="AG34">
        <v>45.269072999999999</v>
      </c>
      <c r="AH34">
        <v>102.10106</v>
      </c>
      <c r="AI34">
        <v>7.0486060000000004</v>
      </c>
      <c r="AJ34">
        <v>0</v>
      </c>
      <c r="AK34">
        <v>62.398412999999998</v>
      </c>
      <c r="AL34">
        <v>23.443000999999999</v>
      </c>
      <c r="AM34">
        <v>17.397058999999999</v>
      </c>
      <c r="AN34">
        <v>1.0122850000000001</v>
      </c>
      <c r="AO34">
        <v>0</v>
      </c>
      <c r="AP34">
        <v>0.12306599999999999</v>
      </c>
      <c r="AQ34">
        <v>38.464595000000003</v>
      </c>
      <c r="AR34">
        <v>46.666963000000003</v>
      </c>
      <c r="AS34">
        <v>35.072035999999997</v>
      </c>
      <c r="AT34">
        <v>12.027964000000001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91.608057000000017</v>
      </c>
      <c r="BA34">
        <f t="shared" si="1"/>
        <v>2367.4775089999998</v>
      </c>
      <c r="BD34">
        <v>5.71</v>
      </c>
      <c r="BE34">
        <v>1.87</v>
      </c>
      <c r="BF34">
        <v>2.91</v>
      </c>
      <c r="BG34">
        <v>1.78</v>
      </c>
      <c r="BH34">
        <v>8.9700000000000006</v>
      </c>
      <c r="BI34">
        <v>0.88</v>
      </c>
      <c r="BJ34">
        <v>0.88</v>
      </c>
      <c r="BK34">
        <v>1.78</v>
      </c>
      <c r="BL34">
        <v>1.73</v>
      </c>
      <c r="BM34">
        <v>0.19</v>
      </c>
      <c r="BN34">
        <v>3.43</v>
      </c>
      <c r="BO34">
        <v>3.63</v>
      </c>
      <c r="BP34">
        <v>0.24</v>
      </c>
      <c r="BQ34">
        <v>1.93</v>
      </c>
      <c r="BR34">
        <v>2.09</v>
      </c>
      <c r="BS34">
        <v>1.55</v>
      </c>
      <c r="BT34">
        <v>2.8526379999999998</v>
      </c>
      <c r="BU34">
        <v>1.28911</v>
      </c>
      <c r="BV34">
        <v>2.2598199999999999</v>
      </c>
      <c r="BW34">
        <v>1.8666039999999999</v>
      </c>
      <c r="BX34">
        <v>1.882668</v>
      </c>
      <c r="BY34">
        <v>2.5782180000000001</v>
      </c>
      <c r="BZ34">
        <v>1.275358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3.1901160000000002</v>
      </c>
      <c r="CK34">
        <v>1.7967280000000001</v>
      </c>
      <c r="CL34">
        <v>1.861937</v>
      </c>
      <c r="CM34">
        <v>3.3736809999999999</v>
      </c>
      <c r="CN34">
        <v>1.7016249999999999</v>
      </c>
      <c r="CO34">
        <v>4.1251499999999997</v>
      </c>
      <c r="CP34">
        <v>4.0907809999999998</v>
      </c>
      <c r="CQ34">
        <v>1.8755679999999999</v>
      </c>
      <c r="CR34">
        <v>0.80290499999999998</v>
      </c>
      <c r="CS34">
        <v>1.3172140000000001</v>
      </c>
      <c r="CT34">
        <v>4.059202</v>
      </c>
      <c r="CU34">
        <v>2.7688820000000001</v>
      </c>
      <c r="CV34">
        <v>3.1406890000000001</v>
      </c>
      <c r="CW34">
        <v>3.929163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91.608057000000017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351.34794900000003</v>
      </c>
      <c r="L35">
        <v>340.02491900000001</v>
      </c>
      <c r="M35">
        <v>92.120135000000005</v>
      </c>
      <c r="N35">
        <v>117.61850099999999</v>
      </c>
      <c r="O35">
        <v>123.402011</v>
      </c>
      <c r="P35">
        <v>141.42464699999999</v>
      </c>
      <c r="Q35">
        <v>7.8610239999999996</v>
      </c>
      <c r="R35">
        <v>29.166564000000001</v>
      </c>
      <c r="S35">
        <v>10.845919</v>
      </c>
      <c r="T35">
        <v>0.89770399999999995</v>
      </c>
      <c r="U35">
        <v>335.26028200000002</v>
      </c>
      <c r="V35">
        <v>10.559438</v>
      </c>
      <c r="W35">
        <v>29.575726</v>
      </c>
      <c r="X35">
        <v>93.888441999999998</v>
      </c>
      <c r="Y35">
        <v>0</v>
      </c>
      <c r="Z35">
        <v>18.888707</v>
      </c>
      <c r="AA35">
        <v>40.491660000000003</v>
      </c>
      <c r="AB35">
        <v>44.599702000000001</v>
      </c>
      <c r="AC35">
        <v>32.182839999999999</v>
      </c>
      <c r="AD35">
        <v>20.090522</v>
      </c>
      <c r="AE35">
        <v>36.459704000000002</v>
      </c>
      <c r="AF35">
        <v>0</v>
      </c>
      <c r="AG35">
        <v>45.269072999999999</v>
      </c>
      <c r="AH35">
        <v>76.575795999999997</v>
      </c>
      <c r="AI35">
        <v>0</v>
      </c>
      <c r="AJ35">
        <v>0</v>
      </c>
      <c r="AK35">
        <v>62.398412999999998</v>
      </c>
      <c r="AL35">
        <v>23.443000999999999</v>
      </c>
      <c r="AM35">
        <v>17.397058999999999</v>
      </c>
      <c r="AN35">
        <v>1.0325299999999999</v>
      </c>
      <c r="AO35">
        <v>0</v>
      </c>
      <c r="AP35">
        <v>5.907152</v>
      </c>
      <c r="AQ35">
        <v>38.464595000000003</v>
      </c>
      <c r="AR35">
        <v>46.666963000000003</v>
      </c>
      <c r="AS35">
        <v>35.072035999999997</v>
      </c>
      <c r="AT35">
        <v>12.027964000000001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89.490519000000006</v>
      </c>
      <c r="BA35">
        <f t="shared" si="1"/>
        <v>2330.4514970000005</v>
      </c>
      <c r="BD35">
        <v>5.71</v>
      </c>
      <c r="BE35">
        <v>1.87</v>
      </c>
      <c r="BF35">
        <v>2.91</v>
      </c>
      <c r="BG35">
        <v>1.78</v>
      </c>
      <c r="BH35">
        <v>8.9700000000000006</v>
      </c>
      <c r="BI35">
        <v>0.88</v>
      </c>
      <c r="BJ35">
        <v>0.88</v>
      </c>
      <c r="BK35">
        <v>1.78</v>
      </c>
      <c r="BL35">
        <v>1.73</v>
      </c>
      <c r="BM35">
        <v>0.19</v>
      </c>
      <c r="BN35">
        <v>3.43</v>
      </c>
      <c r="BO35">
        <v>3.63</v>
      </c>
      <c r="BP35">
        <v>0.24</v>
      </c>
      <c r="BQ35">
        <v>1.93</v>
      </c>
      <c r="BR35">
        <v>2.09</v>
      </c>
      <c r="BS35">
        <v>1.55</v>
      </c>
      <c r="BT35">
        <v>2.8526379999999998</v>
      </c>
      <c r="BU35">
        <v>1.28911</v>
      </c>
      <c r="BV35">
        <v>2.2598199999999999</v>
      </c>
      <c r="BW35">
        <v>1.8666039999999999</v>
      </c>
      <c r="BX35">
        <v>1.882668</v>
      </c>
      <c r="BY35">
        <v>2.5782180000000001</v>
      </c>
      <c r="BZ35">
        <v>1.275358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3.2421920000000002</v>
      </c>
      <c r="CK35">
        <v>1.7967280000000001</v>
      </c>
      <c r="CL35">
        <v>1.861937</v>
      </c>
      <c r="CM35">
        <v>3.3736809999999999</v>
      </c>
      <c r="CN35">
        <v>1.7016249999999999</v>
      </c>
      <c r="CO35">
        <v>4.1251499999999997</v>
      </c>
      <c r="CP35">
        <v>4.0907809999999998</v>
      </c>
      <c r="CQ35">
        <v>1.8755679999999999</v>
      </c>
      <c r="CR35">
        <v>0.80290499999999998</v>
      </c>
      <c r="CS35">
        <v>1.3172140000000001</v>
      </c>
      <c r="CT35">
        <v>4.059202</v>
      </c>
      <c r="CU35">
        <v>1.384441</v>
      </c>
      <c r="CV35">
        <v>2.3555160000000002</v>
      </c>
      <c r="CW35">
        <v>3.929163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89.490519000000006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351.34794900000003</v>
      </c>
      <c r="L36">
        <v>340.02491900000001</v>
      </c>
      <c r="M36">
        <v>92.120135000000005</v>
      </c>
      <c r="N36">
        <v>117.61850099999999</v>
      </c>
      <c r="O36">
        <v>123.402011</v>
      </c>
      <c r="P36">
        <v>141.42464699999999</v>
      </c>
      <c r="Q36">
        <v>7.8610239999999996</v>
      </c>
      <c r="R36">
        <v>29.166564000000001</v>
      </c>
      <c r="S36">
        <v>10.845919</v>
      </c>
      <c r="T36">
        <v>0.89770399999999995</v>
      </c>
      <c r="U36">
        <v>335.26028200000002</v>
      </c>
      <c r="V36">
        <v>10.559438</v>
      </c>
      <c r="W36">
        <v>29.575726</v>
      </c>
      <c r="X36">
        <v>93.888441999999998</v>
      </c>
      <c r="Y36">
        <v>0</v>
      </c>
      <c r="Z36">
        <v>18.888707</v>
      </c>
      <c r="AA36">
        <v>40.491660000000003</v>
      </c>
      <c r="AB36">
        <v>44.599702000000001</v>
      </c>
      <c r="AC36">
        <v>32.182839999999999</v>
      </c>
      <c r="AD36">
        <v>19.653770999999999</v>
      </c>
      <c r="AE36">
        <v>36.459704000000002</v>
      </c>
      <c r="AF36">
        <v>0</v>
      </c>
      <c r="AG36">
        <v>45.269072999999999</v>
      </c>
      <c r="AH36">
        <v>51.050530999999999</v>
      </c>
      <c r="AI36">
        <v>0</v>
      </c>
      <c r="AJ36">
        <v>0</v>
      </c>
      <c r="AK36">
        <v>62.398412999999998</v>
      </c>
      <c r="AL36">
        <v>23.443000999999999</v>
      </c>
      <c r="AM36">
        <v>17.397058999999999</v>
      </c>
      <c r="AN36">
        <v>1.0325299999999999</v>
      </c>
      <c r="AO36">
        <v>0</v>
      </c>
      <c r="AP36">
        <v>5.907152</v>
      </c>
      <c r="AQ36">
        <v>38.464595000000003</v>
      </c>
      <c r="AR36">
        <v>46.666963000000003</v>
      </c>
      <c r="AS36">
        <v>35.072035999999997</v>
      </c>
      <c r="AT36">
        <v>12.027964000000001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88.708274000000017</v>
      </c>
      <c r="BA36">
        <f t="shared" si="1"/>
        <v>2303.7072360000002</v>
      </c>
      <c r="BD36">
        <v>5.71</v>
      </c>
      <c r="BE36">
        <v>1.87</v>
      </c>
      <c r="BF36">
        <v>2.91</v>
      </c>
      <c r="BG36">
        <v>1.78</v>
      </c>
      <c r="BH36">
        <v>8.9700000000000006</v>
      </c>
      <c r="BI36">
        <v>0.88</v>
      </c>
      <c r="BJ36">
        <v>0.88</v>
      </c>
      <c r="BK36">
        <v>1.78</v>
      </c>
      <c r="BL36">
        <v>1.73</v>
      </c>
      <c r="BM36">
        <v>0.19</v>
      </c>
      <c r="BN36">
        <v>3.43</v>
      </c>
      <c r="BO36">
        <v>3.63</v>
      </c>
      <c r="BP36">
        <v>0.24</v>
      </c>
      <c r="BQ36">
        <v>1.93</v>
      </c>
      <c r="BR36">
        <v>2.09</v>
      </c>
      <c r="BS36">
        <v>1.55</v>
      </c>
      <c r="BT36">
        <v>2.8526379999999998</v>
      </c>
      <c r="BU36">
        <v>1.28911</v>
      </c>
      <c r="BV36">
        <v>2.2598199999999999</v>
      </c>
      <c r="BW36">
        <v>1.8666039999999999</v>
      </c>
      <c r="BX36">
        <v>1.882668</v>
      </c>
      <c r="BY36">
        <v>2.5782180000000001</v>
      </c>
      <c r="BZ36">
        <v>1.275358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3.2451180000000002</v>
      </c>
      <c r="CK36">
        <v>1.7967280000000001</v>
      </c>
      <c r="CL36">
        <v>1.861937</v>
      </c>
      <c r="CM36">
        <v>3.3736809999999999</v>
      </c>
      <c r="CN36">
        <v>1.7016249999999999</v>
      </c>
      <c r="CO36">
        <v>4.1251499999999997</v>
      </c>
      <c r="CP36">
        <v>4.0907809999999998</v>
      </c>
      <c r="CQ36">
        <v>1.8755679999999999</v>
      </c>
      <c r="CR36">
        <v>0.80290499999999998</v>
      </c>
      <c r="CS36">
        <v>1.3172140000000001</v>
      </c>
      <c r="CT36">
        <v>4.059202</v>
      </c>
      <c r="CU36">
        <v>1.384441</v>
      </c>
      <c r="CV36">
        <v>1.5703450000000001</v>
      </c>
      <c r="CW36">
        <v>3.929163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88.708274000000017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351.34794900000003</v>
      </c>
      <c r="L37">
        <v>340.02491900000001</v>
      </c>
      <c r="M37">
        <v>92.120135000000005</v>
      </c>
      <c r="N37">
        <v>117.61850099999999</v>
      </c>
      <c r="O37">
        <v>123.402011</v>
      </c>
      <c r="P37">
        <v>141.42464699999999</v>
      </c>
      <c r="Q37">
        <v>7.8610239999999996</v>
      </c>
      <c r="R37">
        <v>29.166564000000001</v>
      </c>
      <c r="S37">
        <v>10.845919</v>
      </c>
      <c r="T37">
        <v>0.98923899999999998</v>
      </c>
      <c r="U37">
        <v>335.26028200000002</v>
      </c>
      <c r="V37">
        <v>10.559438</v>
      </c>
      <c r="W37">
        <v>29.575726</v>
      </c>
      <c r="X37">
        <v>93.888441999999998</v>
      </c>
      <c r="Y37">
        <v>0</v>
      </c>
      <c r="Z37">
        <v>12.592471</v>
      </c>
      <c r="AA37">
        <v>26.994440000000001</v>
      </c>
      <c r="AB37">
        <v>44.599702000000001</v>
      </c>
      <c r="AC37">
        <v>32.182839999999999</v>
      </c>
      <c r="AD37">
        <v>8.7350089999999998</v>
      </c>
      <c r="AE37">
        <v>36.459704000000002</v>
      </c>
      <c r="AF37">
        <v>0</v>
      </c>
      <c r="AG37">
        <v>45.269072999999999</v>
      </c>
      <c r="AH37">
        <v>25.525265000000001</v>
      </c>
      <c r="AI37">
        <v>0</v>
      </c>
      <c r="AJ37">
        <v>0</v>
      </c>
      <c r="AK37">
        <v>62.398412999999998</v>
      </c>
      <c r="AL37">
        <v>23.443000999999999</v>
      </c>
      <c r="AM37">
        <v>17.397058999999999</v>
      </c>
      <c r="AN37">
        <v>1.0325299999999999</v>
      </c>
      <c r="AO37">
        <v>0</v>
      </c>
      <c r="AP37">
        <v>5.907152</v>
      </c>
      <c r="AQ37">
        <v>38.464595000000003</v>
      </c>
      <c r="AR37">
        <v>46.666963000000003</v>
      </c>
      <c r="AS37">
        <v>35.072035999999997</v>
      </c>
      <c r="AT37">
        <v>12.027964000000001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87.975177000000016</v>
      </c>
      <c r="BA37">
        <f t="shared" si="1"/>
        <v>2246.8281899999997</v>
      </c>
      <c r="BD37">
        <v>5.71</v>
      </c>
      <c r="BE37">
        <v>1.87</v>
      </c>
      <c r="BF37">
        <v>2.91</v>
      </c>
      <c r="BG37">
        <v>1.78</v>
      </c>
      <c r="BH37">
        <v>8.9700000000000006</v>
      </c>
      <c r="BI37">
        <v>0.88</v>
      </c>
      <c r="BJ37">
        <v>0.88</v>
      </c>
      <c r="BK37">
        <v>1.78</v>
      </c>
      <c r="BL37">
        <v>1.73</v>
      </c>
      <c r="BM37">
        <v>0.19</v>
      </c>
      <c r="BN37">
        <v>3.43</v>
      </c>
      <c r="BO37">
        <v>3.63</v>
      </c>
      <c r="BP37">
        <v>0.24</v>
      </c>
      <c r="BQ37">
        <v>1.93</v>
      </c>
      <c r="BR37">
        <v>2.09</v>
      </c>
      <c r="BS37">
        <v>1.55</v>
      </c>
      <c r="BT37">
        <v>2.8526379999999998</v>
      </c>
      <c r="BU37">
        <v>1.28911</v>
      </c>
      <c r="BV37">
        <v>2.2598199999999999</v>
      </c>
      <c r="BW37">
        <v>1.8666039999999999</v>
      </c>
      <c r="BX37">
        <v>1.882668</v>
      </c>
      <c r="BY37">
        <v>2.5782180000000001</v>
      </c>
      <c r="BZ37">
        <v>1.275358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3.2971940000000002</v>
      </c>
      <c r="CK37">
        <v>1.7967280000000001</v>
      </c>
      <c r="CL37">
        <v>1.861937</v>
      </c>
      <c r="CM37">
        <v>3.3736809999999999</v>
      </c>
      <c r="CN37">
        <v>1.7016249999999999</v>
      </c>
      <c r="CO37">
        <v>4.1251499999999997</v>
      </c>
      <c r="CP37">
        <v>4.0907809999999998</v>
      </c>
      <c r="CQ37">
        <v>1.8755679999999999</v>
      </c>
      <c r="CR37">
        <v>0.80290499999999998</v>
      </c>
      <c r="CS37">
        <v>1.3172140000000001</v>
      </c>
      <c r="CT37">
        <v>4.059202</v>
      </c>
      <c r="CU37">
        <v>1.384441</v>
      </c>
      <c r="CV37">
        <v>0.78517199999999998</v>
      </c>
      <c r="CW37">
        <v>3.929163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87.975177000000016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351.34794900000003</v>
      </c>
      <c r="L38">
        <v>340.02491900000001</v>
      </c>
      <c r="M38">
        <v>92.120135000000005</v>
      </c>
      <c r="N38">
        <v>117.61850099999999</v>
      </c>
      <c r="O38">
        <v>123.402011</v>
      </c>
      <c r="P38">
        <v>141.42464699999999</v>
      </c>
      <c r="Q38">
        <v>7.8610239999999996</v>
      </c>
      <c r="R38">
        <v>29.166564000000001</v>
      </c>
      <c r="S38">
        <v>10.845919</v>
      </c>
      <c r="T38">
        <v>0.87839699999999998</v>
      </c>
      <c r="U38">
        <v>335.26028200000002</v>
      </c>
      <c r="V38">
        <v>10.559438</v>
      </c>
      <c r="W38">
        <v>29.575726</v>
      </c>
      <c r="X38">
        <v>93.888441999999998</v>
      </c>
      <c r="Y38">
        <v>0</v>
      </c>
      <c r="Z38">
        <v>12.592471</v>
      </c>
      <c r="AA38">
        <v>26.994440000000001</v>
      </c>
      <c r="AB38">
        <v>44.599702000000001</v>
      </c>
      <c r="AC38">
        <v>32.182839999999999</v>
      </c>
      <c r="AD38">
        <v>8.7350089999999998</v>
      </c>
      <c r="AE38">
        <v>36.459704000000002</v>
      </c>
      <c r="AF38">
        <v>0</v>
      </c>
      <c r="AG38">
        <v>45.269072999999999</v>
      </c>
      <c r="AH38">
        <v>0</v>
      </c>
      <c r="AI38">
        <v>0</v>
      </c>
      <c r="AJ38">
        <v>0</v>
      </c>
      <c r="AK38">
        <v>62.398412999999998</v>
      </c>
      <c r="AL38">
        <v>23.443000999999999</v>
      </c>
      <c r="AM38">
        <v>17.397058999999999</v>
      </c>
      <c r="AN38">
        <v>1.0325299999999999</v>
      </c>
      <c r="AO38">
        <v>0</v>
      </c>
      <c r="AP38">
        <v>5.907152</v>
      </c>
      <c r="AQ38">
        <v>38.464595000000003</v>
      </c>
      <c r="AR38">
        <v>50.909413999999998</v>
      </c>
      <c r="AS38">
        <v>35.072035999999997</v>
      </c>
      <c r="AT38">
        <v>12.027964000000001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87.192931000000016</v>
      </c>
      <c r="BA38">
        <f t="shared" si="1"/>
        <v>2224.6522879999998</v>
      </c>
      <c r="BD38">
        <v>5.71</v>
      </c>
      <c r="BE38">
        <v>1.87</v>
      </c>
      <c r="BF38">
        <v>2.91</v>
      </c>
      <c r="BG38">
        <v>1.78</v>
      </c>
      <c r="BH38">
        <v>8.9700000000000006</v>
      </c>
      <c r="BI38">
        <v>0.88</v>
      </c>
      <c r="BJ38">
        <v>0.88</v>
      </c>
      <c r="BK38">
        <v>1.78</v>
      </c>
      <c r="BL38">
        <v>1.73</v>
      </c>
      <c r="BM38">
        <v>0.19</v>
      </c>
      <c r="BN38">
        <v>3.43</v>
      </c>
      <c r="BO38">
        <v>3.63</v>
      </c>
      <c r="BP38">
        <v>0.24</v>
      </c>
      <c r="BQ38">
        <v>1.93</v>
      </c>
      <c r="BR38">
        <v>2.09</v>
      </c>
      <c r="BS38">
        <v>1.55</v>
      </c>
      <c r="BT38">
        <v>2.8526379999999998</v>
      </c>
      <c r="BU38">
        <v>1.28911</v>
      </c>
      <c r="BV38">
        <v>2.2598199999999999</v>
      </c>
      <c r="BW38">
        <v>1.8666039999999999</v>
      </c>
      <c r="BX38">
        <v>1.882668</v>
      </c>
      <c r="BY38">
        <v>2.5782180000000001</v>
      </c>
      <c r="BZ38">
        <v>1.275358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3.3001200000000002</v>
      </c>
      <c r="CK38">
        <v>1.7967280000000001</v>
      </c>
      <c r="CL38">
        <v>1.861937</v>
      </c>
      <c r="CM38">
        <v>3.3736809999999999</v>
      </c>
      <c r="CN38">
        <v>1.7016249999999999</v>
      </c>
      <c r="CO38">
        <v>4.1251499999999997</v>
      </c>
      <c r="CP38">
        <v>4.0907809999999998</v>
      </c>
      <c r="CQ38">
        <v>1.8755679999999999</v>
      </c>
      <c r="CR38">
        <v>0.80290499999999998</v>
      </c>
      <c r="CS38">
        <v>1.3172140000000001</v>
      </c>
      <c r="CT38">
        <v>4.059202</v>
      </c>
      <c r="CU38">
        <v>1.384441</v>
      </c>
      <c r="CV38">
        <v>0</v>
      </c>
      <c r="CW38">
        <v>3.929163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87.192931000000016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351.34794900000003</v>
      </c>
      <c r="L39">
        <v>340.02491900000001</v>
      </c>
      <c r="M39">
        <v>92.120135000000005</v>
      </c>
      <c r="N39">
        <v>117.61850099999999</v>
      </c>
      <c r="O39">
        <v>123.402011</v>
      </c>
      <c r="P39">
        <v>141.42464699999999</v>
      </c>
      <c r="Q39">
        <v>7.8610239999999996</v>
      </c>
      <c r="R39">
        <v>29.166564000000001</v>
      </c>
      <c r="S39">
        <v>10.845919</v>
      </c>
      <c r="T39">
        <v>0.89770399999999995</v>
      </c>
      <c r="U39">
        <v>335.26028200000002</v>
      </c>
      <c r="V39">
        <v>10.559438</v>
      </c>
      <c r="W39">
        <v>29.575726</v>
      </c>
      <c r="X39">
        <v>93.888441999999998</v>
      </c>
      <c r="Y39">
        <v>0</v>
      </c>
      <c r="Z39">
        <v>6.2962360000000004</v>
      </c>
      <c r="AA39">
        <v>13.49722</v>
      </c>
      <c r="AB39">
        <v>44.599702000000001</v>
      </c>
      <c r="AC39">
        <v>21.454756</v>
      </c>
      <c r="AD39">
        <v>0</v>
      </c>
      <c r="AE39">
        <v>36.459704000000002</v>
      </c>
      <c r="AF39">
        <v>0</v>
      </c>
      <c r="AG39">
        <v>45.269072999999999</v>
      </c>
      <c r="AH39">
        <v>0</v>
      </c>
      <c r="AI39">
        <v>0</v>
      </c>
      <c r="AJ39">
        <v>0</v>
      </c>
      <c r="AK39">
        <v>62.398412999999998</v>
      </c>
      <c r="AL39">
        <v>23.443000999999999</v>
      </c>
      <c r="AM39">
        <v>17.397058999999999</v>
      </c>
      <c r="AN39">
        <v>1.0325299999999999</v>
      </c>
      <c r="AO39">
        <v>0</v>
      </c>
      <c r="AP39">
        <v>5.907152</v>
      </c>
      <c r="AQ39">
        <v>38.464595000000003</v>
      </c>
      <c r="AR39">
        <v>50.909413999999998</v>
      </c>
      <c r="AS39">
        <v>35.072035999999997</v>
      </c>
      <c r="AT39">
        <v>12.027964000000001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85.878793000000016</v>
      </c>
      <c r="BA39">
        <f t="shared" si="1"/>
        <v>2184.1009089999998</v>
      </c>
      <c r="BD39">
        <v>5.71</v>
      </c>
      <c r="BE39">
        <v>1.87</v>
      </c>
      <c r="BF39">
        <v>2.91</v>
      </c>
      <c r="BG39">
        <v>1.78</v>
      </c>
      <c r="BH39">
        <v>8.9700000000000006</v>
      </c>
      <c r="BI39">
        <v>0.91</v>
      </c>
      <c r="BJ39">
        <v>0.91</v>
      </c>
      <c r="BK39">
        <v>1.78</v>
      </c>
      <c r="BL39">
        <v>1.73</v>
      </c>
      <c r="BM39">
        <v>0.19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1.55</v>
      </c>
      <c r="BT39">
        <v>2.8526379999999998</v>
      </c>
      <c r="BU39">
        <v>1.28911</v>
      </c>
      <c r="BV39">
        <v>2.2701229999999999</v>
      </c>
      <c r="BW39">
        <v>1.8666039999999999</v>
      </c>
      <c r="BX39">
        <v>1.882668</v>
      </c>
      <c r="BY39">
        <v>2.5782180000000001</v>
      </c>
      <c r="BZ39">
        <v>1.275358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3.3001200000000002</v>
      </c>
      <c r="CK39">
        <v>1.7967280000000001</v>
      </c>
      <c r="CL39">
        <v>1.861937</v>
      </c>
      <c r="CM39">
        <v>3.3736809999999999</v>
      </c>
      <c r="CN39">
        <v>1.7016249999999999</v>
      </c>
      <c r="CO39">
        <v>4.1251499999999997</v>
      </c>
      <c r="CP39">
        <v>4.0907809999999998</v>
      </c>
      <c r="CQ39">
        <v>1.8755679999999999</v>
      </c>
      <c r="CR39">
        <v>0.80290499999999998</v>
      </c>
      <c r="CS39">
        <v>1.3172140000000001</v>
      </c>
      <c r="CT39">
        <v>4.059202</v>
      </c>
      <c r="CU39">
        <v>0</v>
      </c>
      <c r="CV39">
        <v>0</v>
      </c>
      <c r="CW39">
        <v>3.929163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85.878793000000016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351.34794900000003</v>
      </c>
      <c r="L40">
        <v>340.02491900000001</v>
      </c>
      <c r="M40">
        <v>92.120135000000005</v>
      </c>
      <c r="N40">
        <v>117.61850099999999</v>
      </c>
      <c r="O40">
        <v>123.402011</v>
      </c>
      <c r="P40">
        <v>141.42464699999999</v>
      </c>
      <c r="Q40">
        <v>7.8610239999999996</v>
      </c>
      <c r="R40">
        <v>29.166564000000001</v>
      </c>
      <c r="S40">
        <v>10.845919</v>
      </c>
      <c r="T40">
        <v>0.89770399999999995</v>
      </c>
      <c r="U40">
        <v>335.26028200000002</v>
      </c>
      <c r="V40">
        <v>10.559438</v>
      </c>
      <c r="W40">
        <v>29.575726</v>
      </c>
      <c r="X40">
        <v>93.888441999999998</v>
      </c>
      <c r="Y40">
        <v>0</v>
      </c>
      <c r="Z40">
        <v>6.2962360000000004</v>
      </c>
      <c r="AA40">
        <v>0</v>
      </c>
      <c r="AB40">
        <v>29.642852000000001</v>
      </c>
      <c r="AC40">
        <v>21.454756</v>
      </c>
      <c r="AD40">
        <v>0</v>
      </c>
      <c r="AE40">
        <v>36.459704000000002</v>
      </c>
      <c r="AF40">
        <v>0</v>
      </c>
      <c r="AG40">
        <v>45.269072999999999</v>
      </c>
      <c r="AH40">
        <v>0</v>
      </c>
      <c r="AI40">
        <v>0</v>
      </c>
      <c r="AJ40">
        <v>0</v>
      </c>
      <c r="AK40">
        <v>62.398412999999998</v>
      </c>
      <c r="AL40">
        <v>23.443000999999999</v>
      </c>
      <c r="AM40">
        <v>17.397058999999999</v>
      </c>
      <c r="AN40">
        <v>1.0325299999999999</v>
      </c>
      <c r="AO40">
        <v>0</v>
      </c>
      <c r="AP40">
        <v>5.907152</v>
      </c>
      <c r="AQ40">
        <v>38.464595000000003</v>
      </c>
      <c r="AR40">
        <v>45.606349999999999</v>
      </c>
      <c r="AS40">
        <v>35.072035999999997</v>
      </c>
      <c r="AT40">
        <v>12.027964000000001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85.87885500000003</v>
      </c>
      <c r="BA40">
        <f t="shared" si="1"/>
        <v>2150.3438369999999</v>
      </c>
      <c r="BD40">
        <v>5.71</v>
      </c>
      <c r="BE40">
        <v>1.87</v>
      </c>
      <c r="BF40">
        <v>2.91</v>
      </c>
      <c r="BG40">
        <v>1.78</v>
      </c>
      <c r="BH40">
        <v>8.9700000000000006</v>
      </c>
      <c r="BI40">
        <v>0.91</v>
      </c>
      <c r="BJ40">
        <v>0.91</v>
      </c>
      <c r="BK40">
        <v>1.78</v>
      </c>
      <c r="BL40">
        <v>1.73</v>
      </c>
      <c r="BM40">
        <v>0.19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1.55</v>
      </c>
      <c r="BT40">
        <v>2.8526379999999998</v>
      </c>
      <c r="BU40">
        <v>1.28911</v>
      </c>
      <c r="BV40">
        <v>2.2701850000000001</v>
      </c>
      <c r="BW40">
        <v>1.8666039999999999</v>
      </c>
      <c r="BX40">
        <v>1.882668</v>
      </c>
      <c r="BY40">
        <v>2.5782180000000001</v>
      </c>
      <c r="BZ40">
        <v>1.275358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3.3001200000000002</v>
      </c>
      <c r="CK40">
        <v>1.7967280000000001</v>
      </c>
      <c r="CL40">
        <v>1.861937</v>
      </c>
      <c r="CM40">
        <v>3.3736809999999999</v>
      </c>
      <c r="CN40">
        <v>1.7016249999999999</v>
      </c>
      <c r="CO40">
        <v>4.1251499999999997</v>
      </c>
      <c r="CP40">
        <v>4.0907809999999998</v>
      </c>
      <c r="CQ40">
        <v>1.8755679999999999</v>
      </c>
      <c r="CR40">
        <v>0.80290499999999998</v>
      </c>
      <c r="CS40">
        <v>1.3172140000000001</v>
      </c>
      <c r="CT40">
        <v>4.059202</v>
      </c>
      <c r="CU40">
        <v>0</v>
      </c>
      <c r="CV40">
        <v>0</v>
      </c>
      <c r="CW40">
        <v>3.929163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85.87885500000003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361.68048900000002</v>
      </c>
      <c r="L41">
        <v>340.02491900000001</v>
      </c>
      <c r="M41">
        <v>92.120135000000005</v>
      </c>
      <c r="N41">
        <v>117.61850099999999</v>
      </c>
      <c r="O41">
        <v>123.402011</v>
      </c>
      <c r="P41">
        <v>141.42464699999999</v>
      </c>
      <c r="Q41">
        <v>7.8610239999999996</v>
      </c>
      <c r="R41">
        <v>29.166564000000001</v>
      </c>
      <c r="S41">
        <v>10.845919</v>
      </c>
      <c r="T41">
        <v>0.89770399999999995</v>
      </c>
      <c r="U41">
        <v>335.26028200000002</v>
      </c>
      <c r="V41">
        <v>10.559438</v>
      </c>
      <c r="W41">
        <v>27.695443999999998</v>
      </c>
      <c r="X41">
        <v>93.888441999999998</v>
      </c>
      <c r="Y41">
        <v>0</v>
      </c>
      <c r="Z41">
        <v>6.2962360000000004</v>
      </c>
      <c r="AA41">
        <v>0</v>
      </c>
      <c r="AB41">
        <v>29.642852000000001</v>
      </c>
      <c r="AC41">
        <v>10.716803000000001</v>
      </c>
      <c r="AD41">
        <v>0</v>
      </c>
      <c r="AE41">
        <v>36.459704000000002</v>
      </c>
      <c r="AF41">
        <v>0</v>
      </c>
      <c r="AG41">
        <v>45.269072999999999</v>
      </c>
      <c r="AH41">
        <v>0</v>
      </c>
      <c r="AI41">
        <v>0</v>
      </c>
      <c r="AJ41">
        <v>0</v>
      </c>
      <c r="AK41">
        <v>62.398412999999998</v>
      </c>
      <c r="AL41">
        <v>23.443000999999999</v>
      </c>
      <c r="AM41">
        <v>17.397058999999999</v>
      </c>
      <c r="AN41">
        <v>1.0325299999999999</v>
      </c>
      <c r="AO41">
        <v>0</v>
      </c>
      <c r="AP41">
        <v>0</v>
      </c>
      <c r="AQ41">
        <v>38.464595000000003</v>
      </c>
      <c r="AR41">
        <v>46.666963000000003</v>
      </c>
      <c r="AS41">
        <v>35.072035999999997</v>
      </c>
      <c r="AT41">
        <v>14.410500000000001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85.87885500000003</v>
      </c>
      <c r="BA41">
        <f t="shared" si="1"/>
        <v>2145.5941389999998</v>
      </c>
      <c r="BD41">
        <v>5.71</v>
      </c>
      <c r="BE41">
        <v>1.87</v>
      </c>
      <c r="BF41">
        <v>2.91</v>
      </c>
      <c r="BG41">
        <v>1.78</v>
      </c>
      <c r="BH41">
        <v>8.9700000000000006</v>
      </c>
      <c r="BI41">
        <v>0.91</v>
      </c>
      <c r="BJ41">
        <v>0.91</v>
      </c>
      <c r="BK41">
        <v>1.78</v>
      </c>
      <c r="BL41">
        <v>1.73</v>
      </c>
      <c r="BM41">
        <v>0.19</v>
      </c>
      <c r="BN41">
        <v>3.43</v>
      </c>
      <c r="BO41">
        <v>3.63</v>
      </c>
      <c r="BP41">
        <v>0.24</v>
      </c>
      <c r="BQ41">
        <v>1.93</v>
      </c>
      <c r="BR41">
        <v>2.09</v>
      </c>
      <c r="BS41">
        <v>1.55</v>
      </c>
      <c r="BT41">
        <v>2.8526379999999998</v>
      </c>
      <c r="BU41">
        <v>1.28911</v>
      </c>
      <c r="BV41">
        <v>2.2701850000000001</v>
      </c>
      <c r="BW41">
        <v>1.8666039999999999</v>
      </c>
      <c r="BX41">
        <v>1.882668</v>
      </c>
      <c r="BY41">
        <v>2.5782180000000001</v>
      </c>
      <c r="BZ41">
        <v>1.275358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3.3001200000000002</v>
      </c>
      <c r="CK41">
        <v>1.7967280000000001</v>
      </c>
      <c r="CL41">
        <v>1.861937</v>
      </c>
      <c r="CM41">
        <v>3.3736809999999999</v>
      </c>
      <c r="CN41">
        <v>1.7016249999999999</v>
      </c>
      <c r="CO41">
        <v>4.1251499999999997</v>
      </c>
      <c r="CP41">
        <v>4.0907809999999998</v>
      </c>
      <c r="CQ41">
        <v>1.8755679999999999</v>
      </c>
      <c r="CR41">
        <v>0.80290499999999998</v>
      </c>
      <c r="CS41">
        <v>1.3172140000000001</v>
      </c>
      <c r="CT41">
        <v>4.059202</v>
      </c>
      <c r="CU41">
        <v>0</v>
      </c>
      <c r="CV41">
        <v>0</v>
      </c>
      <c r="CW41">
        <v>3.929163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85.87885500000003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361.68048900000002</v>
      </c>
      <c r="L42">
        <v>340.02491900000001</v>
      </c>
      <c r="M42">
        <v>92.120135000000005</v>
      </c>
      <c r="N42">
        <v>117.61850099999999</v>
      </c>
      <c r="O42">
        <v>123.402011</v>
      </c>
      <c r="P42">
        <v>141.42464699999999</v>
      </c>
      <c r="Q42">
        <v>7.8610239999999996</v>
      </c>
      <c r="R42">
        <v>20.513251</v>
      </c>
      <c r="S42">
        <v>10.845919</v>
      </c>
      <c r="T42">
        <v>0.89770399999999995</v>
      </c>
      <c r="U42">
        <v>335.26028200000002</v>
      </c>
      <c r="V42">
        <v>6.3593539999999997</v>
      </c>
      <c r="W42">
        <v>19.014655000000001</v>
      </c>
      <c r="X42">
        <v>79.304528000000005</v>
      </c>
      <c r="Y42">
        <v>0</v>
      </c>
      <c r="Z42">
        <v>6.2962360000000004</v>
      </c>
      <c r="AA42">
        <v>0</v>
      </c>
      <c r="AB42">
        <v>14.74619</v>
      </c>
      <c r="AC42">
        <v>10.716803000000001</v>
      </c>
      <c r="AD42">
        <v>0</v>
      </c>
      <c r="AE42">
        <v>18.167401999999999</v>
      </c>
      <c r="AF42">
        <v>0</v>
      </c>
      <c r="AG42">
        <v>45.269072999999999</v>
      </c>
      <c r="AH42">
        <v>0</v>
      </c>
      <c r="AI42">
        <v>0</v>
      </c>
      <c r="AJ42">
        <v>0</v>
      </c>
      <c r="AK42">
        <v>62.398412999999998</v>
      </c>
      <c r="AL42">
        <v>23.443000999999999</v>
      </c>
      <c r="AM42">
        <v>17.397058999999999</v>
      </c>
      <c r="AN42">
        <v>1.0325299999999999</v>
      </c>
      <c r="AO42">
        <v>0</v>
      </c>
      <c r="AP42">
        <v>0</v>
      </c>
      <c r="AQ42">
        <v>38.464595000000003</v>
      </c>
      <c r="AR42">
        <v>46.666963000000003</v>
      </c>
      <c r="AS42">
        <v>35.072035999999997</v>
      </c>
      <c r="AT42">
        <v>14.410500000000001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85.908855000000031</v>
      </c>
      <c r="BA42">
        <f t="shared" si="1"/>
        <v>2076.3170749999999</v>
      </c>
      <c r="BD42">
        <v>5.71</v>
      </c>
      <c r="BE42">
        <v>1.87</v>
      </c>
      <c r="BF42">
        <v>2.91</v>
      </c>
      <c r="BG42">
        <v>1.78</v>
      </c>
      <c r="BH42">
        <v>8.9700000000000006</v>
      </c>
      <c r="BI42">
        <v>0.93</v>
      </c>
      <c r="BJ42">
        <v>0.92</v>
      </c>
      <c r="BK42">
        <v>1.78</v>
      </c>
      <c r="BL42">
        <v>1.73</v>
      </c>
      <c r="BM42">
        <v>0.19</v>
      </c>
      <c r="BN42">
        <v>3.43</v>
      </c>
      <c r="BO42">
        <v>3.63</v>
      </c>
      <c r="BP42">
        <v>0.24</v>
      </c>
      <c r="BQ42">
        <v>1.93</v>
      </c>
      <c r="BR42">
        <v>2.09</v>
      </c>
      <c r="BS42">
        <v>1.55</v>
      </c>
      <c r="BT42">
        <v>2.8526379999999998</v>
      </c>
      <c r="BU42">
        <v>1.28911</v>
      </c>
      <c r="BV42">
        <v>2.2701850000000001</v>
      </c>
      <c r="BW42">
        <v>1.8666039999999999</v>
      </c>
      <c r="BX42">
        <v>1.882668</v>
      </c>
      <c r="BY42">
        <v>2.5782180000000001</v>
      </c>
      <c r="BZ42">
        <v>1.275358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3.3001200000000002</v>
      </c>
      <c r="CK42">
        <v>1.7967280000000001</v>
      </c>
      <c r="CL42">
        <v>1.861937</v>
      </c>
      <c r="CM42">
        <v>3.3736809999999999</v>
      </c>
      <c r="CN42">
        <v>1.7016249999999999</v>
      </c>
      <c r="CO42">
        <v>4.1251499999999997</v>
      </c>
      <c r="CP42">
        <v>4.0907809999999998</v>
      </c>
      <c r="CQ42">
        <v>1.8755679999999999</v>
      </c>
      <c r="CR42">
        <v>0.80290499999999998</v>
      </c>
      <c r="CS42">
        <v>1.3172140000000001</v>
      </c>
      <c r="CT42">
        <v>4.059202</v>
      </c>
      <c r="CU42">
        <v>0</v>
      </c>
      <c r="CV42">
        <v>0</v>
      </c>
      <c r="CW42">
        <v>3.929163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85.908855000000031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362.08702599999998</v>
      </c>
      <c r="L43">
        <v>340.02491900000001</v>
      </c>
      <c r="M43">
        <v>92.120135000000005</v>
      </c>
      <c r="N43">
        <v>117.61850099999999</v>
      </c>
      <c r="O43">
        <v>123.402011</v>
      </c>
      <c r="P43">
        <v>141.42464699999999</v>
      </c>
      <c r="Q43">
        <v>9.1243390000000009</v>
      </c>
      <c r="R43">
        <v>20.513251</v>
      </c>
      <c r="S43">
        <v>10.845919</v>
      </c>
      <c r="T43">
        <v>0.90506900000000001</v>
      </c>
      <c r="U43">
        <v>335.26028200000002</v>
      </c>
      <c r="V43">
        <v>6.3593539999999997</v>
      </c>
      <c r="W43">
        <v>19.014655000000001</v>
      </c>
      <c r="X43">
        <v>64.818524999999994</v>
      </c>
      <c r="Y43">
        <v>0</v>
      </c>
      <c r="Z43">
        <v>12.592471</v>
      </c>
      <c r="AA43">
        <v>0</v>
      </c>
      <c r="AB43">
        <v>14.74619</v>
      </c>
      <c r="AC43">
        <v>0</v>
      </c>
      <c r="AD43">
        <v>0</v>
      </c>
      <c r="AE43">
        <v>0</v>
      </c>
      <c r="AF43">
        <v>0</v>
      </c>
      <c r="AG43">
        <v>45.269072999999999</v>
      </c>
      <c r="AH43">
        <v>0</v>
      </c>
      <c r="AI43">
        <v>0</v>
      </c>
      <c r="AJ43">
        <v>0</v>
      </c>
      <c r="AK43">
        <v>62.398412999999998</v>
      </c>
      <c r="AL43">
        <v>23.443000999999999</v>
      </c>
      <c r="AM43">
        <v>17.397058999999999</v>
      </c>
      <c r="AN43">
        <v>1.0325299999999999</v>
      </c>
      <c r="AO43">
        <v>0</v>
      </c>
      <c r="AP43">
        <v>0</v>
      </c>
      <c r="AQ43">
        <v>25.643063999999999</v>
      </c>
      <c r="AR43">
        <v>45.606349999999999</v>
      </c>
      <c r="AS43">
        <v>35.072035999999997</v>
      </c>
      <c r="AT43">
        <v>14.410500000000001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85.928855000000013</v>
      </c>
      <c r="BA43">
        <f t="shared" si="1"/>
        <v>2027.0581749999999</v>
      </c>
      <c r="BD43">
        <v>5.71</v>
      </c>
      <c r="BE43">
        <v>1.87</v>
      </c>
      <c r="BF43">
        <v>2.91</v>
      </c>
      <c r="BG43">
        <v>1.78</v>
      </c>
      <c r="BH43">
        <v>8.9700000000000006</v>
      </c>
      <c r="BI43">
        <v>0.93</v>
      </c>
      <c r="BJ43">
        <v>0.92</v>
      </c>
      <c r="BK43">
        <v>1.8</v>
      </c>
      <c r="BL43">
        <v>1.73</v>
      </c>
      <c r="BM43">
        <v>0.19</v>
      </c>
      <c r="BN43">
        <v>3.43</v>
      </c>
      <c r="BO43">
        <v>3.63</v>
      </c>
      <c r="BP43">
        <v>0.24</v>
      </c>
      <c r="BQ43">
        <v>1.93</v>
      </c>
      <c r="BR43">
        <v>2.09</v>
      </c>
      <c r="BS43">
        <v>1.55</v>
      </c>
      <c r="BT43">
        <v>2.8526379999999998</v>
      </c>
      <c r="BU43">
        <v>1.28911</v>
      </c>
      <c r="BV43">
        <v>2.2701850000000001</v>
      </c>
      <c r="BW43">
        <v>1.8666039999999999</v>
      </c>
      <c r="BX43">
        <v>1.882668</v>
      </c>
      <c r="BY43">
        <v>2.5782180000000001</v>
      </c>
      <c r="BZ43">
        <v>1.275358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3.3001200000000002</v>
      </c>
      <c r="CK43">
        <v>1.7967280000000001</v>
      </c>
      <c r="CL43">
        <v>1.861937</v>
      </c>
      <c r="CM43">
        <v>3.3736809999999999</v>
      </c>
      <c r="CN43">
        <v>1.7016249999999999</v>
      </c>
      <c r="CO43">
        <v>4.1251499999999997</v>
      </c>
      <c r="CP43">
        <v>4.0907809999999998</v>
      </c>
      <c r="CQ43">
        <v>1.8755679999999999</v>
      </c>
      <c r="CR43">
        <v>0.80290499999999998</v>
      </c>
      <c r="CS43">
        <v>1.3172140000000001</v>
      </c>
      <c r="CT43">
        <v>4.059202</v>
      </c>
      <c r="CU43">
        <v>0</v>
      </c>
      <c r="CV43">
        <v>0</v>
      </c>
      <c r="CW43">
        <v>3.929163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85.928855000000013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362.08702599999998</v>
      </c>
      <c r="L44">
        <v>340.02491900000001</v>
      </c>
      <c r="M44">
        <v>92.120135000000005</v>
      </c>
      <c r="N44">
        <v>117.61850099999999</v>
      </c>
      <c r="O44">
        <v>123.402011</v>
      </c>
      <c r="P44">
        <v>141.42464699999999</v>
      </c>
      <c r="Q44">
        <v>8.1379400000000004</v>
      </c>
      <c r="R44">
        <v>20.513251</v>
      </c>
      <c r="S44">
        <v>10.845919</v>
      </c>
      <c r="T44">
        <v>0.90506900000000001</v>
      </c>
      <c r="U44">
        <v>335.26028200000002</v>
      </c>
      <c r="V44">
        <v>6.3593539999999997</v>
      </c>
      <c r="W44">
        <v>19.014655000000001</v>
      </c>
      <c r="X44">
        <v>64.818524999999994</v>
      </c>
      <c r="Y44">
        <v>0</v>
      </c>
      <c r="Z44">
        <v>12.592471</v>
      </c>
      <c r="AA44">
        <v>0</v>
      </c>
      <c r="AB44">
        <v>14.74619</v>
      </c>
      <c r="AC44">
        <v>0</v>
      </c>
      <c r="AD44">
        <v>0</v>
      </c>
      <c r="AE44">
        <v>0</v>
      </c>
      <c r="AF44">
        <v>0</v>
      </c>
      <c r="AG44">
        <v>45.269072999999999</v>
      </c>
      <c r="AH44">
        <v>0</v>
      </c>
      <c r="AI44">
        <v>0</v>
      </c>
      <c r="AJ44">
        <v>0</v>
      </c>
      <c r="AK44">
        <v>62.398412999999998</v>
      </c>
      <c r="AL44">
        <v>23.443000999999999</v>
      </c>
      <c r="AM44">
        <v>17.397058999999999</v>
      </c>
      <c r="AN44">
        <v>1.0325299999999999</v>
      </c>
      <c r="AO44">
        <v>0</v>
      </c>
      <c r="AP44">
        <v>0</v>
      </c>
      <c r="AQ44">
        <v>25.643063999999999</v>
      </c>
      <c r="AR44">
        <v>45.606349999999999</v>
      </c>
      <c r="AS44">
        <v>35.072035999999997</v>
      </c>
      <c r="AT44">
        <v>14.410500000000001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86.018855000000016</v>
      </c>
      <c r="BA44">
        <f t="shared" si="1"/>
        <v>2026.1617759999999</v>
      </c>
      <c r="BD44">
        <v>5.71</v>
      </c>
      <c r="BE44">
        <v>1.87</v>
      </c>
      <c r="BF44">
        <v>2.91</v>
      </c>
      <c r="BG44">
        <v>1.78</v>
      </c>
      <c r="BH44">
        <v>8.9700000000000006</v>
      </c>
      <c r="BI44">
        <v>0.98</v>
      </c>
      <c r="BJ44">
        <v>0.95</v>
      </c>
      <c r="BK44">
        <v>1.81</v>
      </c>
      <c r="BL44">
        <v>1.73</v>
      </c>
      <c r="BM44">
        <v>0.19</v>
      </c>
      <c r="BN44">
        <v>3.43</v>
      </c>
      <c r="BO44">
        <v>3.63</v>
      </c>
      <c r="BP44">
        <v>0.24</v>
      </c>
      <c r="BQ44">
        <v>1.93</v>
      </c>
      <c r="BR44">
        <v>2.09</v>
      </c>
      <c r="BS44">
        <v>1.55</v>
      </c>
      <c r="BT44">
        <v>2.8526379999999998</v>
      </c>
      <c r="BU44">
        <v>1.28911</v>
      </c>
      <c r="BV44">
        <v>2.2701850000000001</v>
      </c>
      <c r="BW44">
        <v>1.8666039999999999</v>
      </c>
      <c r="BX44">
        <v>1.882668</v>
      </c>
      <c r="BY44">
        <v>2.5782180000000001</v>
      </c>
      <c r="BZ44">
        <v>1.275358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3.3001200000000002</v>
      </c>
      <c r="CK44">
        <v>1.7967280000000001</v>
      </c>
      <c r="CL44">
        <v>1.861937</v>
      </c>
      <c r="CM44">
        <v>3.3736809999999999</v>
      </c>
      <c r="CN44">
        <v>1.7016249999999999</v>
      </c>
      <c r="CO44">
        <v>4.1251499999999997</v>
      </c>
      <c r="CP44">
        <v>4.0907809999999998</v>
      </c>
      <c r="CQ44">
        <v>1.8755679999999999</v>
      </c>
      <c r="CR44">
        <v>0.80290499999999998</v>
      </c>
      <c r="CS44">
        <v>1.3172140000000001</v>
      </c>
      <c r="CT44">
        <v>4.059202</v>
      </c>
      <c r="CU44">
        <v>0</v>
      </c>
      <c r="CV44">
        <v>0</v>
      </c>
      <c r="CW44">
        <v>3.929163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86.018855000000016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362.08702599999998</v>
      </c>
      <c r="L45">
        <v>340.02491900000001</v>
      </c>
      <c r="M45">
        <v>92.120135000000005</v>
      </c>
      <c r="N45">
        <v>117.61850099999999</v>
      </c>
      <c r="O45">
        <v>123.402011</v>
      </c>
      <c r="P45">
        <v>141.42464699999999</v>
      </c>
      <c r="Q45">
        <v>7.8610239999999996</v>
      </c>
      <c r="R45">
        <v>14.779216999999999</v>
      </c>
      <c r="S45">
        <v>10.845919</v>
      </c>
      <c r="T45">
        <v>0.90506900000000001</v>
      </c>
      <c r="U45">
        <v>335.26028200000002</v>
      </c>
      <c r="V45">
        <v>6.3593539999999997</v>
      </c>
      <c r="W45">
        <v>19.014655000000001</v>
      </c>
      <c r="X45">
        <v>64.818524999999994</v>
      </c>
      <c r="Y45">
        <v>0</v>
      </c>
      <c r="Z45">
        <v>12.592471</v>
      </c>
      <c r="AA45">
        <v>0</v>
      </c>
      <c r="AB45">
        <v>14.74619</v>
      </c>
      <c r="AC45">
        <v>0</v>
      </c>
      <c r="AD45">
        <v>0</v>
      </c>
      <c r="AE45">
        <v>0</v>
      </c>
      <c r="AF45">
        <v>0</v>
      </c>
      <c r="AG45">
        <v>45.269072999999999</v>
      </c>
      <c r="AH45">
        <v>0</v>
      </c>
      <c r="AI45">
        <v>0</v>
      </c>
      <c r="AJ45">
        <v>0</v>
      </c>
      <c r="AK45">
        <v>62.398412999999998</v>
      </c>
      <c r="AL45">
        <v>23.443000999999999</v>
      </c>
      <c r="AM45">
        <v>17.397058999999999</v>
      </c>
      <c r="AN45">
        <v>1.0325299999999999</v>
      </c>
      <c r="AO45">
        <v>0</v>
      </c>
      <c r="AP45">
        <v>0.24613099999999999</v>
      </c>
      <c r="AQ45">
        <v>25.643063999999999</v>
      </c>
      <c r="AR45">
        <v>45.606349999999999</v>
      </c>
      <c r="AS45">
        <v>35.072035999999997</v>
      </c>
      <c r="AT45">
        <v>14.410500000000001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86.018855000000016</v>
      </c>
      <c r="BA45">
        <f t="shared" si="1"/>
        <v>2020.3969569999999</v>
      </c>
      <c r="BD45">
        <v>5.71</v>
      </c>
      <c r="BE45">
        <v>1.87</v>
      </c>
      <c r="BF45">
        <v>2.91</v>
      </c>
      <c r="BG45">
        <v>1.78</v>
      </c>
      <c r="BH45">
        <v>8.9700000000000006</v>
      </c>
      <c r="BI45">
        <v>0.98</v>
      </c>
      <c r="BJ45">
        <v>0.95</v>
      </c>
      <c r="BK45">
        <v>1.81</v>
      </c>
      <c r="BL45">
        <v>1.73</v>
      </c>
      <c r="BM45">
        <v>0.19</v>
      </c>
      <c r="BN45">
        <v>3.43</v>
      </c>
      <c r="BO45">
        <v>3.63</v>
      </c>
      <c r="BP45">
        <v>0.24</v>
      </c>
      <c r="BQ45">
        <v>1.93</v>
      </c>
      <c r="BR45">
        <v>2.09</v>
      </c>
      <c r="BS45">
        <v>1.55</v>
      </c>
      <c r="BT45">
        <v>2.8526379999999998</v>
      </c>
      <c r="BU45">
        <v>1.28911</v>
      </c>
      <c r="BV45">
        <v>2.2701850000000001</v>
      </c>
      <c r="BW45">
        <v>1.8666039999999999</v>
      </c>
      <c r="BX45">
        <v>1.882668</v>
      </c>
      <c r="BY45">
        <v>2.5782180000000001</v>
      </c>
      <c r="BZ45">
        <v>1.275358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3.3001200000000002</v>
      </c>
      <c r="CK45">
        <v>1.7967280000000001</v>
      </c>
      <c r="CL45">
        <v>1.861937</v>
      </c>
      <c r="CM45">
        <v>3.3736809999999999</v>
      </c>
      <c r="CN45">
        <v>1.7016249999999999</v>
      </c>
      <c r="CO45">
        <v>4.1251499999999997</v>
      </c>
      <c r="CP45">
        <v>4.0907809999999998</v>
      </c>
      <c r="CQ45">
        <v>1.8755679999999999</v>
      </c>
      <c r="CR45">
        <v>0.80290499999999998</v>
      </c>
      <c r="CS45">
        <v>1.3172140000000001</v>
      </c>
      <c r="CT45">
        <v>4.059202</v>
      </c>
      <c r="CU45">
        <v>0</v>
      </c>
      <c r="CV45">
        <v>0</v>
      </c>
      <c r="CW45">
        <v>3.929163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86.018855000000016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362.08702599999998</v>
      </c>
      <c r="L46">
        <v>340.02491900000001</v>
      </c>
      <c r="M46">
        <v>92.120135000000005</v>
      </c>
      <c r="N46">
        <v>117.61850099999999</v>
      </c>
      <c r="O46">
        <v>123.402011</v>
      </c>
      <c r="P46">
        <v>141.42464699999999</v>
      </c>
      <c r="Q46">
        <v>7.8610239999999996</v>
      </c>
      <c r="R46">
        <v>14.779216999999999</v>
      </c>
      <c r="S46">
        <v>10.845919</v>
      </c>
      <c r="T46">
        <v>0.90506900000000001</v>
      </c>
      <c r="U46">
        <v>335.26028200000002</v>
      </c>
      <c r="V46">
        <v>6.3593539999999997</v>
      </c>
      <c r="W46">
        <v>19.014655000000001</v>
      </c>
      <c r="X46">
        <v>64.818524999999994</v>
      </c>
      <c r="Y46">
        <v>0</v>
      </c>
      <c r="Z46">
        <v>12.592471</v>
      </c>
      <c r="AA46">
        <v>0</v>
      </c>
      <c r="AB46">
        <v>14.74619</v>
      </c>
      <c r="AC46">
        <v>0</v>
      </c>
      <c r="AD46">
        <v>0</v>
      </c>
      <c r="AE46">
        <v>0</v>
      </c>
      <c r="AF46">
        <v>0</v>
      </c>
      <c r="AG46">
        <v>45.269072999999999</v>
      </c>
      <c r="AH46">
        <v>0</v>
      </c>
      <c r="AI46">
        <v>0</v>
      </c>
      <c r="AJ46">
        <v>0</v>
      </c>
      <c r="AK46">
        <v>62.398412999999998</v>
      </c>
      <c r="AL46">
        <v>23.443000999999999</v>
      </c>
      <c r="AM46">
        <v>17.397058999999999</v>
      </c>
      <c r="AN46">
        <v>1.0325299999999999</v>
      </c>
      <c r="AO46">
        <v>0</v>
      </c>
      <c r="AP46">
        <v>0.24613099999999999</v>
      </c>
      <c r="AQ46">
        <v>25.643063999999999</v>
      </c>
      <c r="AR46">
        <v>45.606349999999999</v>
      </c>
      <c r="AS46">
        <v>35.072035999999997</v>
      </c>
      <c r="AT46">
        <v>14.410500000000001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86.018855000000016</v>
      </c>
      <c r="BA46">
        <f t="shared" si="1"/>
        <v>2020.3969569999999</v>
      </c>
      <c r="BD46">
        <v>5.71</v>
      </c>
      <c r="BE46">
        <v>1.87</v>
      </c>
      <c r="BF46">
        <v>2.91</v>
      </c>
      <c r="BG46">
        <v>1.78</v>
      </c>
      <c r="BH46">
        <v>8.9700000000000006</v>
      </c>
      <c r="BI46">
        <v>0.98</v>
      </c>
      <c r="BJ46">
        <v>0.95</v>
      </c>
      <c r="BK46">
        <v>1.81</v>
      </c>
      <c r="BL46">
        <v>1.73</v>
      </c>
      <c r="BM46">
        <v>0.19</v>
      </c>
      <c r="BN46">
        <v>3.43</v>
      </c>
      <c r="BO46">
        <v>3.63</v>
      </c>
      <c r="BP46">
        <v>0.24</v>
      </c>
      <c r="BQ46">
        <v>1.93</v>
      </c>
      <c r="BR46">
        <v>2.09</v>
      </c>
      <c r="BS46">
        <v>1.55</v>
      </c>
      <c r="BT46">
        <v>2.8526379999999998</v>
      </c>
      <c r="BU46">
        <v>1.28911</v>
      </c>
      <c r="BV46">
        <v>2.2701850000000001</v>
      </c>
      <c r="BW46">
        <v>1.8666039999999999</v>
      </c>
      <c r="BX46">
        <v>1.882668</v>
      </c>
      <c r="BY46">
        <v>2.5782180000000001</v>
      </c>
      <c r="BZ46">
        <v>1.275358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3.3001200000000002</v>
      </c>
      <c r="CK46">
        <v>1.7967280000000001</v>
      </c>
      <c r="CL46">
        <v>1.861937</v>
      </c>
      <c r="CM46">
        <v>3.3736809999999999</v>
      </c>
      <c r="CN46">
        <v>1.7016249999999999</v>
      </c>
      <c r="CO46">
        <v>4.1251499999999997</v>
      </c>
      <c r="CP46">
        <v>4.0907809999999998</v>
      </c>
      <c r="CQ46">
        <v>1.8755679999999999</v>
      </c>
      <c r="CR46">
        <v>0.80290499999999998</v>
      </c>
      <c r="CS46">
        <v>1.3172140000000001</v>
      </c>
      <c r="CT46">
        <v>4.059202</v>
      </c>
      <c r="CU46">
        <v>0</v>
      </c>
      <c r="CV46">
        <v>0</v>
      </c>
      <c r="CW46">
        <v>3.929163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86.018855000000016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362.07793099999998</v>
      </c>
      <c r="L47">
        <v>340.02491900000001</v>
      </c>
      <c r="M47">
        <v>92.120135000000005</v>
      </c>
      <c r="N47">
        <v>117.61850099999999</v>
      </c>
      <c r="O47">
        <v>123.402011</v>
      </c>
      <c r="P47">
        <v>141.42464699999999</v>
      </c>
      <c r="Q47">
        <v>7.8610239999999996</v>
      </c>
      <c r="R47">
        <v>14.779216999999999</v>
      </c>
      <c r="S47">
        <v>10.845919</v>
      </c>
      <c r="T47">
        <v>1.1472530000000001</v>
      </c>
      <c r="U47">
        <v>335.26028200000002</v>
      </c>
      <c r="V47">
        <v>6.3593539999999997</v>
      </c>
      <c r="W47">
        <v>19.014655000000001</v>
      </c>
      <c r="X47">
        <v>64.818524999999994</v>
      </c>
      <c r="Y47">
        <v>0</v>
      </c>
      <c r="Z47">
        <v>12.592471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45.269072999999999</v>
      </c>
      <c r="AH47">
        <v>0</v>
      </c>
      <c r="AI47">
        <v>0</v>
      </c>
      <c r="AJ47">
        <v>0</v>
      </c>
      <c r="AK47">
        <v>62.398412999999998</v>
      </c>
      <c r="AL47">
        <v>23.443000999999999</v>
      </c>
      <c r="AM47">
        <v>17.397058999999999</v>
      </c>
      <c r="AN47">
        <v>1.0325299999999999</v>
      </c>
      <c r="AO47">
        <v>0</v>
      </c>
      <c r="AP47">
        <v>0.24613099999999999</v>
      </c>
      <c r="AQ47">
        <v>25.643063999999999</v>
      </c>
      <c r="AR47">
        <v>45.606349999999999</v>
      </c>
      <c r="AS47">
        <v>35.072035999999997</v>
      </c>
      <c r="AT47">
        <v>14.410500000000001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86.018855000000016</v>
      </c>
      <c r="BA47">
        <f t="shared" si="1"/>
        <v>2005.8838559999999</v>
      </c>
      <c r="BD47">
        <v>5.71</v>
      </c>
      <c r="BE47">
        <v>1.87</v>
      </c>
      <c r="BF47">
        <v>2.91</v>
      </c>
      <c r="BG47">
        <v>1.78</v>
      </c>
      <c r="BH47">
        <v>8.9700000000000006</v>
      </c>
      <c r="BI47">
        <v>0.98</v>
      </c>
      <c r="BJ47">
        <v>0.95</v>
      </c>
      <c r="BK47">
        <v>1.81</v>
      </c>
      <c r="BL47">
        <v>1.73</v>
      </c>
      <c r="BM47">
        <v>0.19</v>
      </c>
      <c r="BN47">
        <v>3.43</v>
      </c>
      <c r="BO47">
        <v>3.63</v>
      </c>
      <c r="BP47">
        <v>0.24</v>
      </c>
      <c r="BQ47">
        <v>1.93</v>
      </c>
      <c r="BR47">
        <v>2.09</v>
      </c>
      <c r="BS47">
        <v>1.55</v>
      </c>
      <c r="BT47">
        <v>2.8526379999999998</v>
      </c>
      <c r="BU47">
        <v>1.28911</v>
      </c>
      <c r="BV47">
        <v>2.2701850000000001</v>
      </c>
      <c r="BW47">
        <v>1.8666039999999999</v>
      </c>
      <c r="BX47">
        <v>1.882668</v>
      </c>
      <c r="BY47">
        <v>2.5782180000000001</v>
      </c>
      <c r="BZ47">
        <v>1.275358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3.3001200000000002</v>
      </c>
      <c r="CK47">
        <v>1.7967280000000001</v>
      </c>
      <c r="CL47">
        <v>1.861937</v>
      </c>
      <c r="CM47">
        <v>3.3736809999999999</v>
      </c>
      <c r="CN47">
        <v>1.7016249999999999</v>
      </c>
      <c r="CO47">
        <v>4.1251499999999997</v>
      </c>
      <c r="CP47">
        <v>4.0907809999999998</v>
      </c>
      <c r="CQ47">
        <v>1.8755679999999999</v>
      </c>
      <c r="CR47">
        <v>0.80290499999999998</v>
      </c>
      <c r="CS47">
        <v>1.3172140000000001</v>
      </c>
      <c r="CT47">
        <v>4.059202</v>
      </c>
      <c r="CU47">
        <v>0</v>
      </c>
      <c r="CV47">
        <v>0</v>
      </c>
      <c r="CW47">
        <v>3.929163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86.018855000000016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362.07793099999998</v>
      </c>
      <c r="L48">
        <v>340.02491900000001</v>
      </c>
      <c r="M48">
        <v>92.120135000000005</v>
      </c>
      <c r="N48">
        <v>117.61850099999999</v>
      </c>
      <c r="O48">
        <v>123.402011</v>
      </c>
      <c r="P48">
        <v>141.42464699999999</v>
      </c>
      <c r="Q48">
        <v>7.8610239999999996</v>
      </c>
      <c r="R48">
        <v>14.779216999999999</v>
      </c>
      <c r="S48">
        <v>10.845919</v>
      </c>
      <c r="T48">
        <v>1.1472530000000001</v>
      </c>
      <c r="U48">
        <v>335.26028200000002</v>
      </c>
      <c r="V48">
        <v>6.3593539999999997</v>
      </c>
      <c r="W48">
        <v>19.014655000000001</v>
      </c>
      <c r="X48">
        <v>64.818524999999994</v>
      </c>
      <c r="Y48">
        <v>0</v>
      </c>
      <c r="Z48">
        <v>12.592471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45.269072999999999</v>
      </c>
      <c r="AH48">
        <v>0</v>
      </c>
      <c r="AI48">
        <v>0</v>
      </c>
      <c r="AJ48">
        <v>0</v>
      </c>
      <c r="AK48">
        <v>62.398412999999998</v>
      </c>
      <c r="AL48">
        <v>23.443000999999999</v>
      </c>
      <c r="AM48">
        <v>17.397058999999999</v>
      </c>
      <c r="AN48">
        <v>1.0325299999999999</v>
      </c>
      <c r="AO48">
        <v>0</v>
      </c>
      <c r="AP48">
        <v>0.24613099999999999</v>
      </c>
      <c r="AQ48">
        <v>25.643063999999999</v>
      </c>
      <c r="AR48">
        <v>45.606349999999999</v>
      </c>
      <c r="AS48">
        <v>35.072035999999997</v>
      </c>
      <c r="AT48">
        <v>14.410500000000001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86.018855000000016</v>
      </c>
      <c r="BA48">
        <f t="shared" si="1"/>
        <v>2005.8838559999999</v>
      </c>
      <c r="BD48">
        <v>5.71</v>
      </c>
      <c r="BE48">
        <v>1.87</v>
      </c>
      <c r="BF48">
        <v>2.91</v>
      </c>
      <c r="BG48">
        <v>1.78</v>
      </c>
      <c r="BH48">
        <v>8.9700000000000006</v>
      </c>
      <c r="BI48">
        <v>0.98</v>
      </c>
      <c r="BJ48">
        <v>0.95</v>
      </c>
      <c r="BK48">
        <v>1.81</v>
      </c>
      <c r="BL48">
        <v>1.73</v>
      </c>
      <c r="BM48">
        <v>0.19</v>
      </c>
      <c r="BN48">
        <v>3.43</v>
      </c>
      <c r="BO48">
        <v>3.63</v>
      </c>
      <c r="BP48">
        <v>0.24</v>
      </c>
      <c r="BQ48">
        <v>1.93</v>
      </c>
      <c r="BR48">
        <v>2.09</v>
      </c>
      <c r="BS48">
        <v>1.55</v>
      </c>
      <c r="BT48">
        <v>2.8526379999999998</v>
      </c>
      <c r="BU48">
        <v>1.28911</v>
      </c>
      <c r="BV48">
        <v>2.2701850000000001</v>
      </c>
      <c r="BW48">
        <v>1.8666039999999999</v>
      </c>
      <c r="BX48">
        <v>1.882668</v>
      </c>
      <c r="BY48">
        <v>2.5782180000000001</v>
      </c>
      <c r="BZ48">
        <v>1.275358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3.3001200000000002</v>
      </c>
      <c r="CK48">
        <v>1.7967280000000001</v>
      </c>
      <c r="CL48">
        <v>1.861937</v>
      </c>
      <c r="CM48">
        <v>3.3736809999999999</v>
      </c>
      <c r="CN48">
        <v>1.7016249999999999</v>
      </c>
      <c r="CO48">
        <v>4.1251499999999997</v>
      </c>
      <c r="CP48">
        <v>4.0907809999999998</v>
      </c>
      <c r="CQ48">
        <v>1.8755679999999999</v>
      </c>
      <c r="CR48">
        <v>0.80290499999999998</v>
      </c>
      <c r="CS48">
        <v>1.3172140000000001</v>
      </c>
      <c r="CT48">
        <v>4.059202</v>
      </c>
      <c r="CU48">
        <v>0</v>
      </c>
      <c r="CV48">
        <v>0</v>
      </c>
      <c r="CW48">
        <v>3.929163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86.018855000000016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362.67267900000002</v>
      </c>
      <c r="L49">
        <v>340.02491900000001</v>
      </c>
      <c r="M49">
        <v>92.120135000000005</v>
      </c>
      <c r="N49">
        <v>117.61850099999999</v>
      </c>
      <c r="O49">
        <v>123.402011</v>
      </c>
      <c r="P49">
        <v>141.42464699999999</v>
      </c>
      <c r="Q49">
        <v>7.8610239999999996</v>
      </c>
      <c r="R49">
        <v>14.779216999999999</v>
      </c>
      <c r="S49">
        <v>10.845919</v>
      </c>
      <c r="T49">
        <v>1.1937329999999999</v>
      </c>
      <c r="U49">
        <v>335.26028200000002</v>
      </c>
      <c r="V49">
        <v>6.3593539999999997</v>
      </c>
      <c r="W49">
        <v>19.014655000000001</v>
      </c>
      <c r="X49">
        <v>64.818524999999994</v>
      </c>
      <c r="Y49">
        <v>0</v>
      </c>
      <c r="Z49">
        <v>12.592471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45.269072999999999</v>
      </c>
      <c r="AH49">
        <v>0</v>
      </c>
      <c r="AI49">
        <v>0</v>
      </c>
      <c r="AJ49">
        <v>0</v>
      </c>
      <c r="AK49">
        <v>62.398412999999998</v>
      </c>
      <c r="AL49">
        <v>23.443000999999999</v>
      </c>
      <c r="AM49">
        <v>17.397058999999999</v>
      </c>
      <c r="AN49">
        <v>1.0325299999999999</v>
      </c>
      <c r="AO49">
        <v>0</v>
      </c>
      <c r="AP49">
        <v>0.24613099999999999</v>
      </c>
      <c r="AQ49">
        <v>25.643063999999999</v>
      </c>
      <c r="AR49">
        <v>45.606349999999999</v>
      </c>
      <c r="AS49">
        <v>35.072035999999997</v>
      </c>
      <c r="AT49">
        <v>14.410500000000001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86.018855000000016</v>
      </c>
      <c r="BA49">
        <f t="shared" si="1"/>
        <v>2006.5250839999999</v>
      </c>
      <c r="BD49">
        <v>5.71</v>
      </c>
      <c r="BE49">
        <v>1.87</v>
      </c>
      <c r="BF49">
        <v>2.91</v>
      </c>
      <c r="BG49">
        <v>1.78</v>
      </c>
      <c r="BH49">
        <v>8.9700000000000006</v>
      </c>
      <c r="BI49">
        <v>0.98</v>
      </c>
      <c r="BJ49">
        <v>0.95</v>
      </c>
      <c r="BK49">
        <v>1.81</v>
      </c>
      <c r="BL49">
        <v>1.73</v>
      </c>
      <c r="BM49">
        <v>0.19</v>
      </c>
      <c r="BN49">
        <v>3.43</v>
      </c>
      <c r="BO49">
        <v>3.63</v>
      </c>
      <c r="BP49">
        <v>0.24</v>
      </c>
      <c r="BQ49">
        <v>1.93</v>
      </c>
      <c r="BR49">
        <v>2.09</v>
      </c>
      <c r="BS49">
        <v>1.55</v>
      </c>
      <c r="BT49">
        <v>2.8526379999999998</v>
      </c>
      <c r="BU49">
        <v>1.28911</v>
      </c>
      <c r="BV49">
        <v>2.2701850000000001</v>
      </c>
      <c r="BW49">
        <v>1.8666039999999999</v>
      </c>
      <c r="BX49">
        <v>1.882668</v>
      </c>
      <c r="BY49">
        <v>2.5782180000000001</v>
      </c>
      <c r="BZ49">
        <v>1.275358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3.3001200000000002</v>
      </c>
      <c r="CK49">
        <v>1.7967280000000001</v>
      </c>
      <c r="CL49">
        <v>1.861937</v>
      </c>
      <c r="CM49">
        <v>3.3736809999999999</v>
      </c>
      <c r="CN49">
        <v>1.7016249999999999</v>
      </c>
      <c r="CO49">
        <v>4.1251499999999997</v>
      </c>
      <c r="CP49">
        <v>4.0907809999999998</v>
      </c>
      <c r="CQ49">
        <v>1.8755679999999999</v>
      </c>
      <c r="CR49">
        <v>0.80290499999999998</v>
      </c>
      <c r="CS49">
        <v>1.3172140000000001</v>
      </c>
      <c r="CT49">
        <v>4.059202</v>
      </c>
      <c r="CU49">
        <v>0</v>
      </c>
      <c r="CV49">
        <v>0</v>
      </c>
      <c r="CW49">
        <v>3.929163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86.018855000000016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362.67267900000002</v>
      </c>
      <c r="L50">
        <v>340.02491900000001</v>
      </c>
      <c r="M50">
        <v>92.120135000000005</v>
      </c>
      <c r="N50">
        <v>117.61850099999999</v>
      </c>
      <c r="O50">
        <v>123.402011</v>
      </c>
      <c r="P50">
        <v>141.42464699999999</v>
      </c>
      <c r="Q50">
        <v>7.8610239999999996</v>
      </c>
      <c r="R50">
        <v>14.779216999999999</v>
      </c>
      <c r="S50">
        <v>10.845919</v>
      </c>
      <c r="T50">
        <v>1.1937329999999999</v>
      </c>
      <c r="U50">
        <v>335.26028200000002</v>
      </c>
      <c r="V50">
        <v>6.3593539999999997</v>
      </c>
      <c r="W50">
        <v>19.014655000000001</v>
      </c>
      <c r="X50">
        <v>64.818524999999994</v>
      </c>
      <c r="Y50">
        <v>0</v>
      </c>
      <c r="Z50">
        <v>12.592471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45.269072999999999</v>
      </c>
      <c r="AH50">
        <v>0</v>
      </c>
      <c r="AI50">
        <v>0</v>
      </c>
      <c r="AJ50">
        <v>0</v>
      </c>
      <c r="AK50">
        <v>62.398412999999998</v>
      </c>
      <c r="AL50">
        <v>23.443000999999999</v>
      </c>
      <c r="AM50">
        <v>17.397058999999999</v>
      </c>
      <c r="AN50">
        <v>1.0325299999999999</v>
      </c>
      <c r="AO50">
        <v>0</v>
      </c>
      <c r="AP50">
        <v>0.24613099999999999</v>
      </c>
      <c r="AQ50">
        <v>25.643063999999999</v>
      </c>
      <c r="AR50">
        <v>45.606349999999999</v>
      </c>
      <c r="AS50">
        <v>35.072035999999997</v>
      </c>
      <c r="AT50">
        <v>14.410500000000001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86.018855000000016</v>
      </c>
      <c r="BA50">
        <f t="shared" si="1"/>
        <v>2006.5250839999999</v>
      </c>
      <c r="BD50">
        <v>5.71</v>
      </c>
      <c r="BE50">
        <v>1.87</v>
      </c>
      <c r="BF50">
        <v>2.91</v>
      </c>
      <c r="BG50">
        <v>1.78</v>
      </c>
      <c r="BH50">
        <v>8.9700000000000006</v>
      </c>
      <c r="BI50">
        <v>0.98</v>
      </c>
      <c r="BJ50">
        <v>0.95</v>
      </c>
      <c r="BK50">
        <v>1.81</v>
      </c>
      <c r="BL50">
        <v>1.73</v>
      </c>
      <c r="BM50">
        <v>0.19</v>
      </c>
      <c r="BN50">
        <v>3.43</v>
      </c>
      <c r="BO50">
        <v>3.63</v>
      </c>
      <c r="BP50">
        <v>0.24</v>
      </c>
      <c r="BQ50">
        <v>1.93</v>
      </c>
      <c r="BR50">
        <v>2.09</v>
      </c>
      <c r="BS50">
        <v>1.55</v>
      </c>
      <c r="BT50">
        <v>2.8526379999999998</v>
      </c>
      <c r="BU50">
        <v>1.28911</v>
      </c>
      <c r="BV50">
        <v>2.2701850000000001</v>
      </c>
      <c r="BW50">
        <v>1.8666039999999999</v>
      </c>
      <c r="BX50">
        <v>1.882668</v>
      </c>
      <c r="BY50">
        <v>2.5782180000000001</v>
      </c>
      <c r="BZ50">
        <v>1.275358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3.3001200000000002</v>
      </c>
      <c r="CK50">
        <v>1.7967280000000001</v>
      </c>
      <c r="CL50">
        <v>1.861937</v>
      </c>
      <c r="CM50">
        <v>3.3736809999999999</v>
      </c>
      <c r="CN50">
        <v>1.7016249999999999</v>
      </c>
      <c r="CO50">
        <v>4.1251499999999997</v>
      </c>
      <c r="CP50">
        <v>4.0907809999999998</v>
      </c>
      <c r="CQ50">
        <v>1.8755679999999999</v>
      </c>
      <c r="CR50">
        <v>0.80290499999999998</v>
      </c>
      <c r="CS50">
        <v>1.3172140000000001</v>
      </c>
      <c r="CT50">
        <v>4.059202</v>
      </c>
      <c r="CU50">
        <v>0</v>
      </c>
      <c r="CV50">
        <v>0</v>
      </c>
      <c r="CW50">
        <v>3.929163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86.018855000000016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362.63726800000001</v>
      </c>
      <c r="L51">
        <v>340.02491900000001</v>
      </c>
      <c r="M51">
        <v>92.120135000000005</v>
      </c>
      <c r="N51">
        <v>117.61850099999999</v>
      </c>
      <c r="O51">
        <v>123.402011</v>
      </c>
      <c r="P51">
        <v>141.42464699999999</v>
      </c>
      <c r="Q51">
        <v>7.8610239999999996</v>
      </c>
      <c r="R51">
        <v>14.779216999999999</v>
      </c>
      <c r="S51">
        <v>13.993577</v>
      </c>
      <c r="T51">
        <v>1.1472530000000001</v>
      </c>
      <c r="U51">
        <v>335.26028200000002</v>
      </c>
      <c r="V51">
        <v>6.3593539999999997</v>
      </c>
      <c r="W51">
        <v>19.014655000000001</v>
      </c>
      <c r="X51">
        <v>64.818524999999994</v>
      </c>
      <c r="Y51">
        <v>0</v>
      </c>
      <c r="Z51">
        <v>12.592471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45.269072999999999</v>
      </c>
      <c r="AH51">
        <v>0</v>
      </c>
      <c r="AI51">
        <v>0</v>
      </c>
      <c r="AJ51">
        <v>0</v>
      </c>
      <c r="AK51">
        <v>62.398412999999998</v>
      </c>
      <c r="AL51">
        <v>23.443000999999999</v>
      </c>
      <c r="AM51">
        <v>17.397058999999999</v>
      </c>
      <c r="AN51">
        <v>1.0325299999999999</v>
      </c>
      <c r="AO51">
        <v>0</v>
      </c>
      <c r="AP51">
        <v>0.24613099999999999</v>
      </c>
      <c r="AQ51">
        <v>25.643063999999999</v>
      </c>
      <c r="AR51">
        <v>45.606349999999999</v>
      </c>
      <c r="AS51">
        <v>35.072035999999997</v>
      </c>
      <c r="AT51">
        <v>14.410500000000001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86.029222000000019</v>
      </c>
      <c r="BA51">
        <f t="shared" si="1"/>
        <v>2009.601218</v>
      </c>
      <c r="BD51">
        <v>5.71</v>
      </c>
      <c r="BE51">
        <v>1.87</v>
      </c>
      <c r="BF51">
        <v>2.91</v>
      </c>
      <c r="BG51">
        <v>1.78</v>
      </c>
      <c r="BH51">
        <v>8.9700000000000006</v>
      </c>
      <c r="BI51">
        <v>0.98</v>
      </c>
      <c r="BJ51">
        <v>0.95</v>
      </c>
      <c r="BK51">
        <v>1.81</v>
      </c>
      <c r="BL51">
        <v>1.73</v>
      </c>
      <c r="BM51">
        <v>0.19</v>
      </c>
      <c r="BN51">
        <v>3.43</v>
      </c>
      <c r="BO51">
        <v>3.63</v>
      </c>
      <c r="BP51">
        <v>0.24</v>
      </c>
      <c r="BQ51">
        <v>1.93</v>
      </c>
      <c r="BR51">
        <v>2.09</v>
      </c>
      <c r="BS51">
        <v>1.55</v>
      </c>
      <c r="BT51">
        <v>2.8526379999999998</v>
      </c>
      <c r="BU51">
        <v>1.28911</v>
      </c>
      <c r="BV51">
        <v>2.2805520000000001</v>
      </c>
      <c r="BW51">
        <v>1.8666039999999999</v>
      </c>
      <c r="BX51">
        <v>1.882668</v>
      </c>
      <c r="BY51">
        <v>2.5782180000000001</v>
      </c>
      <c r="BZ51">
        <v>1.275358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3.3001200000000002</v>
      </c>
      <c r="CK51">
        <v>1.7967280000000001</v>
      </c>
      <c r="CL51">
        <v>1.861937</v>
      </c>
      <c r="CM51">
        <v>3.3736809999999999</v>
      </c>
      <c r="CN51">
        <v>1.7016249999999999</v>
      </c>
      <c r="CO51">
        <v>4.1251499999999997</v>
      </c>
      <c r="CP51">
        <v>4.0907809999999998</v>
      </c>
      <c r="CQ51">
        <v>1.8755679999999999</v>
      </c>
      <c r="CR51">
        <v>0.80290499999999998</v>
      </c>
      <c r="CS51">
        <v>1.3172140000000001</v>
      </c>
      <c r="CT51">
        <v>4.059202</v>
      </c>
      <c r="CU51">
        <v>0</v>
      </c>
      <c r="CV51">
        <v>0</v>
      </c>
      <c r="CW51">
        <v>3.929163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86.029222000000019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362.63726800000001</v>
      </c>
      <c r="L52">
        <v>340.02491900000001</v>
      </c>
      <c r="M52">
        <v>92.120135000000005</v>
      </c>
      <c r="N52">
        <v>117.61850099999999</v>
      </c>
      <c r="O52">
        <v>123.402011</v>
      </c>
      <c r="P52">
        <v>141.42464699999999</v>
      </c>
      <c r="Q52">
        <v>11.097137</v>
      </c>
      <c r="R52">
        <v>14.779216999999999</v>
      </c>
      <c r="S52">
        <v>13.993577</v>
      </c>
      <c r="T52">
        <v>1.1472530000000001</v>
      </c>
      <c r="U52">
        <v>335.26028200000002</v>
      </c>
      <c r="V52">
        <v>6.3593539999999997</v>
      </c>
      <c r="W52">
        <v>19.014655000000001</v>
      </c>
      <c r="X52">
        <v>64.818524999999994</v>
      </c>
      <c r="Y52">
        <v>0</v>
      </c>
      <c r="Z52">
        <v>12.592471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45.269072999999999</v>
      </c>
      <c r="AH52">
        <v>0</v>
      </c>
      <c r="AI52">
        <v>0</v>
      </c>
      <c r="AJ52">
        <v>0</v>
      </c>
      <c r="AK52">
        <v>62.398412999999998</v>
      </c>
      <c r="AL52">
        <v>23.443000999999999</v>
      </c>
      <c r="AM52">
        <v>17.397058999999999</v>
      </c>
      <c r="AN52">
        <v>1.0325299999999999</v>
      </c>
      <c r="AO52">
        <v>0</v>
      </c>
      <c r="AP52">
        <v>0.24613099999999999</v>
      </c>
      <c r="AQ52">
        <v>25.643063999999999</v>
      </c>
      <c r="AR52">
        <v>45.606349999999999</v>
      </c>
      <c r="AS52">
        <v>35.072035999999997</v>
      </c>
      <c r="AT52">
        <v>14.410500000000001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86.029222000000019</v>
      </c>
      <c r="BA52">
        <f t="shared" si="1"/>
        <v>2012.8373309999999</v>
      </c>
      <c r="BD52">
        <v>5.71</v>
      </c>
      <c r="BE52">
        <v>1.87</v>
      </c>
      <c r="BF52">
        <v>2.91</v>
      </c>
      <c r="BG52">
        <v>1.78</v>
      </c>
      <c r="BH52">
        <v>8.9700000000000006</v>
      </c>
      <c r="BI52">
        <v>0.98</v>
      </c>
      <c r="BJ52">
        <v>0.95</v>
      </c>
      <c r="BK52">
        <v>1.81</v>
      </c>
      <c r="BL52">
        <v>1.73</v>
      </c>
      <c r="BM52">
        <v>0.19</v>
      </c>
      <c r="BN52">
        <v>3.43</v>
      </c>
      <c r="BO52">
        <v>3.63</v>
      </c>
      <c r="BP52">
        <v>0.24</v>
      </c>
      <c r="BQ52">
        <v>1.93</v>
      </c>
      <c r="BR52">
        <v>2.09</v>
      </c>
      <c r="BS52">
        <v>1.55</v>
      </c>
      <c r="BT52">
        <v>2.8526379999999998</v>
      </c>
      <c r="BU52">
        <v>1.28911</v>
      </c>
      <c r="BV52">
        <v>2.2805520000000001</v>
      </c>
      <c r="BW52">
        <v>1.8666039999999999</v>
      </c>
      <c r="BX52">
        <v>1.882668</v>
      </c>
      <c r="BY52">
        <v>2.5782180000000001</v>
      </c>
      <c r="BZ52">
        <v>1.275358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3.3001200000000002</v>
      </c>
      <c r="CK52">
        <v>1.7967280000000001</v>
      </c>
      <c r="CL52">
        <v>1.861937</v>
      </c>
      <c r="CM52">
        <v>3.3736809999999999</v>
      </c>
      <c r="CN52">
        <v>1.7016249999999999</v>
      </c>
      <c r="CO52">
        <v>4.1251499999999997</v>
      </c>
      <c r="CP52">
        <v>4.0907809999999998</v>
      </c>
      <c r="CQ52">
        <v>1.8755679999999999</v>
      </c>
      <c r="CR52">
        <v>0.80290499999999998</v>
      </c>
      <c r="CS52">
        <v>1.3172140000000001</v>
      </c>
      <c r="CT52">
        <v>4.059202</v>
      </c>
      <c r="CU52">
        <v>0</v>
      </c>
      <c r="CV52">
        <v>0</v>
      </c>
      <c r="CW52">
        <v>3.929163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86.029222000000019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362.63726800000001</v>
      </c>
      <c r="L53">
        <v>340.02491900000001</v>
      </c>
      <c r="M53">
        <v>92.120135000000005</v>
      </c>
      <c r="N53">
        <v>117.61850099999999</v>
      </c>
      <c r="O53">
        <v>123.402011</v>
      </c>
      <c r="P53">
        <v>141.42464699999999</v>
      </c>
      <c r="Q53">
        <v>10.599461</v>
      </c>
      <c r="R53">
        <v>14.779216999999999</v>
      </c>
      <c r="S53">
        <v>13.993577</v>
      </c>
      <c r="T53">
        <v>1.1472530000000001</v>
      </c>
      <c r="U53">
        <v>335.26028200000002</v>
      </c>
      <c r="V53">
        <v>6.3593539999999997</v>
      </c>
      <c r="W53">
        <v>19.968726</v>
      </c>
      <c r="X53">
        <v>64.818524999999994</v>
      </c>
      <c r="Y53">
        <v>0</v>
      </c>
      <c r="Z53">
        <v>12.592471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45.269072999999999</v>
      </c>
      <c r="AH53">
        <v>0</v>
      </c>
      <c r="AI53">
        <v>0</v>
      </c>
      <c r="AJ53">
        <v>0</v>
      </c>
      <c r="AK53">
        <v>62.398412999999998</v>
      </c>
      <c r="AL53">
        <v>12.279667</v>
      </c>
      <c r="AM53">
        <v>17.397058999999999</v>
      </c>
      <c r="AN53">
        <v>1.0325299999999999</v>
      </c>
      <c r="AO53">
        <v>0</v>
      </c>
      <c r="AP53">
        <v>0.24613099999999999</v>
      </c>
      <c r="AQ53">
        <v>25.643063999999999</v>
      </c>
      <c r="AR53">
        <v>45.606349999999999</v>
      </c>
      <c r="AS53">
        <v>35.072035999999997</v>
      </c>
      <c r="AT53">
        <v>14.410500000000001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86.113403000000019</v>
      </c>
      <c r="BA53">
        <f t="shared" si="1"/>
        <v>2002.214573</v>
      </c>
      <c r="BD53">
        <v>5.71</v>
      </c>
      <c r="BE53">
        <v>1.87</v>
      </c>
      <c r="BF53">
        <v>2.91</v>
      </c>
      <c r="BG53">
        <v>1.78</v>
      </c>
      <c r="BH53">
        <v>8.9700000000000006</v>
      </c>
      <c r="BI53">
        <v>0.98</v>
      </c>
      <c r="BJ53">
        <v>0.95</v>
      </c>
      <c r="BK53">
        <v>1.83</v>
      </c>
      <c r="BL53">
        <v>1.73</v>
      </c>
      <c r="BM53">
        <v>0.19</v>
      </c>
      <c r="BN53">
        <v>3.43</v>
      </c>
      <c r="BO53">
        <v>3.63</v>
      </c>
      <c r="BP53">
        <v>0.24</v>
      </c>
      <c r="BQ53">
        <v>1.93</v>
      </c>
      <c r="BR53">
        <v>2.09</v>
      </c>
      <c r="BS53">
        <v>1.55</v>
      </c>
      <c r="BT53">
        <v>2.8526379999999998</v>
      </c>
      <c r="BU53">
        <v>1.28911</v>
      </c>
      <c r="BV53">
        <v>2.2805520000000001</v>
      </c>
      <c r="BW53">
        <v>1.8666039999999999</v>
      </c>
      <c r="BX53">
        <v>1.882668</v>
      </c>
      <c r="BY53">
        <v>2.5782180000000001</v>
      </c>
      <c r="BZ53">
        <v>1.275358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3.3643010000000002</v>
      </c>
      <c r="CK53">
        <v>1.7967280000000001</v>
      </c>
      <c r="CL53">
        <v>1.861937</v>
      </c>
      <c r="CM53">
        <v>3.3736809999999999</v>
      </c>
      <c r="CN53">
        <v>1.7016249999999999</v>
      </c>
      <c r="CO53">
        <v>4.1251499999999997</v>
      </c>
      <c r="CP53">
        <v>4.0907809999999998</v>
      </c>
      <c r="CQ53">
        <v>1.8755679999999999</v>
      </c>
      <c r="CR53">
        <v>0.80290499999999998</v>
      </c>
      <c r="CS53">
        <v>1.3172140000000001</v>
      </c>
      <c r="CT53">
        <v>4.059202</v>
      </c>
      <c r="CU53">
        <v>0</v>
      </c>
      <c r="CV53">
        <v>0</v>
      </c>
      <c r="CW53">
        <v>3.929163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86.113403000000019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362.63726800000001</v>
      </c>
      <c r="L54">
        <v>340.02491900000001</v>
      </c>
      <c r="M54">
        <v>92.120135000000005</v>
      </c>
      <c r="N54">
        <v>117.61850099999999</v>
      </c>
      <c r="O54">
        <v>123.402011</v>
      </c>
      <c r="P54">
        <v>141.42464699999999</v>
      </c>
      <c r="Q54">
        <v>10.599461</v>
      </c>
      <c r="R54">
        <v>14.779216999999999</v>
      </c>
      <c r="S54">
        <v>13.993577</v>
      </c>
      <c r="T54">
        <v>1.1472530000000001</v>
      </c>
      <c r="U54">
        <v>335.26028200000002</v>
      </c>
      <c r="V54">
        <v>6.3593539999999997</v>
      </c>
      <c r="W54">
        <v>19.968726</v>
      </c>
      <c r="X54">
        <v>64.818524999999994</v>
      </c>
      <c r="Y54">
        <v>0</v>
      </c>
      <c r="Z54">
        <v>12.592471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45.269072999999999</v>
      </c>
      <c r="AH54">
        <v>0</v>
      </c>
      <c r="AI54">
        <v>0</v>
      </c>
      <c r="AJ54">
        <v>0</v>
      </c>
      <c r="AK54">
        <v>62.398412999999998</v>
      </c>
      <c r="AL54">
        <v>12.279667</v>
      </c>
      <c r="AM54">
        <v>17.397058999999999</v>
      </c>
      <c r="AN54">
        <v>1.0325299999999999</v>
      </c>
      <c r="AO54">
        <v>0</v>
      </c>
      <c r="AP54">
        <v>0.24613099999999999</v>
      </c>
      <c r="AQ54">
        <v>25.643063999999999</v>
      </c>
      <c r="AR54">
        <v>45.606349999999999</v>
      </c>
      <c r="AS54">
        <v>35.072035999999997</v>
      </c>
      <c r="AT54">
        <v>14.410500000000001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86.037973000000036</v>
      </c>
      <c r="BA54">
        <f t="shared" si="1"/>
        <v>2002.1391429999999</v>
      </c>
      <c r="BD54">
        <v>5.71</v>
      </c>
      <c r="BE54">
        <v>1.87</v>
      </c>
      <c r="BF54">
        <v>2.91</v>
      </c>
      <c r="BG54">
        <v>1.78</v>
      </c>
      <c r="BH54">
        <v>8.9700000000000006</v>
      </c>
      <c r="BI54">
        <v>0.93</v>
      </c>
      <c r="BJ54">
        <v>0.92</v>
      </c>
      <c r="BK54">
        <v>1.83</v>
      </c>
      <c r="BL54">
        <v>1.73</v>
      </c>
      <c r="BM54">
        <v>0.19</v>
      </c>
      <c r="BN54">
        <v>3.43</v>
      </c>
      <c r="BO54">
        <v>3.63</v>
      </c>
      <c r="BP54">
        <v>0.24</v>
      </c>
      <c r="BQ54">
        <v>1.93</v>
      </c>
      <c r="BR54">
        <v>2.09</v>
      </c>
      <c r="BS54">
        <v>1.55</v>
      </c>
      <c r="BT54">
        <v>2.8526379999999998</v>
      </c>
      <c r="BU54">
        <v>1.28911</v>
      </c>
      <c r="BV54">
        <v>2.2805520000000001</v>
      </c>
      <c r="BW54">
        <v>1.8666039999999999</v>
      </c>
      <c r="BX54">
        <v>1.882668</v>
      </c>
      <c r="BY54">
        <v>2.5782180000000001</v>
      </c>
      <c r="BZ54">
        <v>1.275358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3.3688709999999999</v>
      </c>
      <c r="CK54">
        <v>1.7967280000000001</v>
      </c>
      <c r="CL54">
        <v>1.861937</v>
      </c>
      <c r="CM54">
        <v>3.3736809999999999</v>
      </c>
      <c r="CN54">
        <v>1.7016249999999999</v>
      </c>
      <c r="CO54">
        <v>4.1251499999999997</v>
      </c>
      <c r="CP54">
        <v>4.0907809999999998</v>
      </c>
      <c r="CQ54">
        <v>1.8755679999999999</v>
      </c>
      <c r="CR54">
        <v>0.80290499999999998</v>
      </c>
      <c r="CS54">
        <v>1.3172140000000001</v>
      </c>
      <c r="CT54">
        <v>4.059202</v>
      </c>
      <c r="CU54">
        <v>0</v>
      </c>
      <c r="CV54">
        <v>0</v>
      </c>
      <c r="CW54">
        <v>3.929163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86.037973000000036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362.63726800000001</v>
      </c>
      <c r="L55">
        <v>340.02491900000001</v>
      </c>
      <c r="M55">
        <v>92.120135000000005</v>
      </c>
      <c r="N55">
        <v>117.61850099999999</v>
      </c>
      <c r="O55">
        <v>123.402011</v>
      </c>
      <c r="P55">
        <v>141.42464699999999</v>
      </c>
      <c r="Q55">
        <v>10.599461</v>
      </c>
      <c r="R55">
        <v>14.779216999999999</v>
      </c>
      <c r="S55">
        <v>13.657069999999999</v>
      </c>
      <c r="T55">
        <v>1.1472530000000001</v>
      </c>
      <c r="U55">
        <v>335.26028200000002</v>
      </c>
      <c r="V55">
        <v>2.8820999999999999</v>
      </c>
      <c r="W55">
        <v>13.4498</v>
      </c>
      <c r="X55">
        <v>64.818524999999994</v>
      </c>
      <c r="Y55">
        <v>0</v>
      </c>
      <c r="Z55">
        <v>12.592471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8.7781439999999993</v>
      </c>
      <c r="AG55">
        <v>45.269072999999999</v>
      </c>
      <c r="AH55">
        <v>20.668230999999999</v>
      </c>
      <c r="AI55">
        <v>0</v>
      </c>
      <c r="AJ55">
        <v>0</v>
      </c>
      <c r="AK55">
        <v>62.398412999999998</v>
      </c>
      <c r="AL55">
        <v>12.279667</v>
      </c>
      <c r="AM55">
        <v>17.397058999999999</v>
      </c>
      <c r="AN55">
        <v>1.0325299999999999</v>
      </c>
      <c r="AO55">
        <v>0</v>
      </c>
      <c r="AP55">
        <v>0.24613099999999999</v>
      </c>
      <c r="AQ55">
        <v>25.643063999999999</v>
      </c>
      <c r="AR55">
        <v>50.909413999999998</v>
      </c>
      <c r="AS55">
        <v>35.072035999999997</v>
      </c>
      <c r="AT55">
        <v>14.410500000000001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86.67521400000004</v>
      </c>
      <c r="BA55">
        <f t="shared" si="1"/>
        <v>2027.1931360000003</v>
      </c>
      <c r="BD55">
        <v>5.71</v>
      </c>
      <c r="BE55">
        <v>1.87</v>
      </c>
      <c r="BF55">
        <v>2.91</v>
      </c>
      <c r="BG55">
        <v>1.78</v>
      </c>
      <c r="BH55">
        <v>8.9700000000000006</v>
      </c>
      <c r="BI55">
        <v>0.93</v>
      </c>
      <c r="BJ55">
        <v>0.92</v>
      </c>
      <c r="BK55">
        <v>1.83</v>
      </c>
      <c r="BL55">
        <v>1.73</v>
      </c>
      <c r="BM55">
        <v>0.19</v>
      </c>
      <c r="BN55">
        <v>3.43</v>
      </c>
      <c r="BO55">
        <v>3.63</v>
      </c>
      <c r="BP55">
        <v>0.24</v>
      </c>
      <c r="BQ55">
        <v>1.93</v>
      </c>
      <c r="BR55">
        <v>2.09</v>
      </c>
      <c r="BS55">
        <v>1.55</v>
      </c>
      <c r="BT55">
        <v>2.8526379999999998</v>
      </c>
      <c r="BU55">
        <v>1.28911</v>
      </c>
      <c r="BV55">
        <v>2.2805520000000001</v>
      </c>
      <c r="BW55">
        <v>1.8666039999999999</v>
      </c>
      <c r="BX55">
        <v>1.882668</v>
      </c>
      <c r="BY55">
        <v>2.5782180000000001</v>
      </c>
      <c r="BZ55">
        <v>1.275358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3.3688709999999999</v>
      </c>
      <c r="CK55">
        <v>1.7967280000000001</v>
      </c>
      <c r="CL55">
        <v>1.861937</v>
      </c>
      <c r="CM55">
        <v>3.3736809999999999</v>
      </c>
      <c r="CN55">
        <v>1.7016249999999999</v>
      </c>
      <c r="CO55">
        <v>4.1251499999999997</v>
      </c>
      <c r="CP55">
        <v>4.0907809999999998</v>
      </c>
      <c r="CQ55">
        <v>1.8755679999999999</v>
      </c>
      <c r="CR55">
        <v>0.80290499999999998</v>
      </c>
      <c r="CS55">
        <v>1.3172140000000001</v>
      </c>
      <c r="CT55">
        <v>4.059202</v>
      </c>
      <c r="CU55">
        <v>0</v>
      </c>
      <c r="CV55">
        <v>0.63724099999999995</v>
      </c>
      <c r="CW55">
        <v>3.929163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86.67521400000004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362.63726800000001</v>
      </c>
      <c r="L56">
        <v>340.02491900000001</v>
      </c>
      <c r="M56">
        <v>92.120135000000005</v>
      </c>
      <c r="N56">
        <v>117.61850099999999</v>
      </c>
      <c r="O56">
        <v>123.402011</v>
      </c>
      <c r="P56">
        <v>141.42464699999999</v>
      </c>
      <c r="Q56">
        <v>11.097137</v>
      </c>
      <c r="R56">
        <v>14.779216999999999</v>
      </c>
      <c r="S56">
        <v>13.993577</v>
      </c>
      <c r="T56">
        <v>1.1937329999999999</v>
      </c>
      <c r="U56">
        <v>335.26028200000002</v>
      </c>
      <c r="V56">
        <v>2.8820999999999999</v>
      </c>
      <c r="W56">
        <v>13.4498</v>
      </c>
      <c r="X56">
        <v>46.113599999999998</v>
      </c>
      <c r="Y56">
        <v>0</v>
      </c>
      <c r="Z56">
        <v>12.592471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8.7781439999999993</v>
      </c>
      <c r="AG56">
        <v>45.269072999999999</v>
      </c>
      <c r="AH56">
        <v>20.668230999999999</v>
      </c>
      <c r="AI56">
        <v>0</v>
      </c>
      <c r="AJ56">
        <v>0</v>
      </c>
      <c r="AK56">
        <v>62.398412999999998</v>
      </c>
      <c r="AL56">
        <v>12.279667</v>
      </c>
      <c r="AM56">
        <v>17.397058999999999</v>
      </c>
      <c r="AN56">
        <v>1.0325299999999999</v>
      </c>
      <c r="AO56">
        <v>0</v>
      </c>
      <c r="AP56">
        <v>0.24613099999999999</v>
      </c>
      <c r="AQ56">
        <v>25.643063999999999</v>
      </c>
      <c r="AR56">
        <v>50.909413999999998</v>
      </c>
      <c r="AS56">
        <v>35.072035999999997</v>
      </c>
      <c r="AT56">
        <v>14.410500000000001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86.67521400000004</v>
      </c>
      <c r="BA56">
        <f t="shared" si="1"/>
        <v>2009.3688740000002</v>
      </c>
      <c r="BD56">
        <v>5.71</v>
      </c>
      <c r="BE56">
        <v>1.87</v>
      </c>
      <c r="BF56">
        <v>2.91</v>
      </c>
      <c r="BG56">
        <v>1.78</v>
      </c>
      <c r="BH56">
        <v>8.9700000000000006</v>
      </c>
      <c r="BI56">
        <v>0.93</v>
      </c>
      <c r="BJ56">
        <v>0.92</v>
      </c>
      <c r="BK56">
        <v>1.83</v>
      </c>
      <c r="BL56">
        <v>1.73</v>
      </c>
      <c r="BM56">
        <v>0.19</v>
      </c>
      <c r="BN56">
        <v>3.43</v>
      </c>
      <c r="BO56">
        <v>3.63</v>
      </c>
      <c r="BP56">
        <v>0.24</v>
      </c>
      <c r="BQ56">
        <v>1.93</v>
      </c>
      <c r="BR56">
        <v>2.09</v>
      </c>
      <c r="BS56">
        <v>1.55</v>
      </c>
      <c r="BT56">
        <v>2.8526379999999998</v>
      </c>
      <c r="BU56">
        <v>1.28911</v>
      </c>
      <c r="BV56">
        <v>2.2805520000000001</v>
      </c>
      <c r="BW56">
        <v>1.8666039999999999</v>
      </c>
      <c r="BX56">
        <v>1.882668</v>
      </c>
      <c r="BY56">
        <v>2.5782180000000001</v>
      </c>
      <c r="BZ56">
        <v>1.275358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3.3688709999999999</v>
      </c>
      <c r="CK56">
        <v>1.7967280000000001</v>
      </c>
      <c r="CL56">
        <v>1.861937</v>
      </c>
      <c r="CM56">
        <v>3.3736809999999999</v>
      </c>
      <c r="CN56">
        <v>1.7016249999999999</v>
      </c>
      <c r="CO56">
        <v>4.1251499999999997</v>
      </c>
      <c r="CP56">
        <v>4.0907809999999998</v>
      </c>
      <c r="CQ56">
        <v>1.8755679999999999</v>
      </c>
      <c r="CR56">
        <v>0.80290499999999998</v>
      </c>
      <c r="CS56">
        <v>1.3172140000000001</v>
      </c>
      <c r="CT56">
        <v>4.059202</v>
      </c>
      <c r="CU56">
        <v>0</v>
      </c>
      <c r="CV56">
        <v>0.63724099999999995</v>
      </c>
      <c r="CW56">
        <v>3.929163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86.67521400000004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362.63550199999997</v>
      </c>
      <c r="L57">
        <v>340.02491900000001</v>
      </c>
      <c r="M57">
        <v>42.654983999999999</v>
      </c>
      <c r="N57">
        <v>79.298292000000004</v>
      </c>
      <c r="O57">
        <v>123.402011</v>
      </c>
      <c r="P57">
        <v>141.42464699999999</v>
      </c>
      <c r="Q57">
        <v>11.097137</v>
      </c>
      <c r="R57">
        <v>14.779216999999999</v>
      </c>
      <c r="S57">
        <v>13.993577</v>
      </c>
      <c r="T57">
        <v>1.1937329999999999</v>
      </c>
      <c r="U57">
        <v>335.26028200000002</v>
      </c>
      <c r="V57">
        <v>2.8820999999999999</v>
      </c>
      <c r="W57">
        <v>13.4498</v>
      </c>
      <c r="X57">
        <v>46.113599999999998</v>
      </c>
      <c r="Y57">
        <v>0</v>
      </c>
      <c r="Z57">
        <v>12.592471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8.7781439999999993</v>
      </c>
      <c r="AG57">
        <v>45.269072999999999</v>
      </c>
      <c r="AH57">
        <v>20.668230999999999</v>
      </c>
      <c r="AI57">
        <v>0</v>
      </c>
      <c r="AJ57">
        <v>0</v>
      </c>
      <c r="AK57">
        <v>62.398412999999998</v>
      </c>
      <c r="AL57">
        <v>12.279667</v>
      </c>
      <c r="AM57">
        <v>17.397058999999999</v>
      </c>
      <c r="AN57">
        <v>1.0325299999999999</v>
      </c>
      <c r="AO57">
        <v>0</v>
      </c>
      <c r="AP57">
        <v>0.24613099999999999</v>
      </c>
      <c r="AQ57">
        <v>25.643063999999999</v>
      </c>
      <c r="AR57">
        <v>45.606349999999999</v>
      </c>
      <c r="AS57">
        <v>35.072035999999997</v>
      </c>
      <c r="AT57">
        <v>14.410500000000001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86.67521400000004</v>
      </c>
      <c r="BA57">
        <f t="shared" si="1"/>
        <v>1916.2786840000001</v>
      </c>
      <c r="BD57">
        <v>5.71</v>
      </c>
      <c r="BE57">
        <v>1.87</v>
      </c>
      <c r="BF57">
        <v>2.91</v>
      </c>
      <c r="BG57">
        <v>1.78</v>
      </c>
      <c r="BH57">
        <v>8.9700000000000006</v>
      </c>
      <c r="BI57">
        <v>0.93</v>
      </c>
      <c r="BJ57">
        <v>0.92</v>
      </c>
      <c r="BK57">
        <v>1.83</v>
      </c>
      <c r="BL57">
        <v>1.73</v>
      </c>
      <c r="BM57">
        <v>0.19</v>
      </c>
      <c r="BN57">
        <v>3.43</v>
      </c>
      <c r="BO57">
        <v>3.63</v>
      </c>
      <c r="BP57">
        <v>0.24</v>
      </c>
      <c r="BQ57">
        <v>1.93</v>
      </c>
      <c r="BR57">
        <v>2.09</v>
      </c>
      <c r="BS57">
        <v>1.55</v>
      </c>
      <c r="BT57">
        <v>2.8526379999999998</v>
      </c>
      <c r="BU57">
        <v>1.28911</v>
      </c>
      <c r="BV57">
        <v>2.2805520000000001</v>
      </c>
      <c r="BW57">
        <v>1.8666039999999999</v>
      </c>
      <c r="BX57">
        <v>1.882668</v>
      </c>
      <c r="BY57">
        <v>2.5782180000000001</v>
      </c>
      <c r="BZ57">
        <v>1.275358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3.3688709999999999</v>
      </c>
      <c r="CK57">
        <v>1.7967280000000001</v>
      </c>
      <c r="CL57">
        <v>1.861937</v>
      </c>
      <c r="CM57">
        <v>3.3736809999999999</v>
      </c>
      <c r="CN57">
        <v>1.7016249999999999</v>
      </c>
      <c r="CO57">
        <v>4.1251499999999997</v>
      </c>
      <c r="CP57">
        <v>4.0907809999999998</v>
      </c>
      <c r="CQ57">
        <v>1.8755679999999999</v>
      </c>
      <c r="CR57">
        <v>0.80290499999999998</v>
      </c>
      <c r="CS57">
        <v>1.3172140000000001</v>
      </c>
      <c r="CT57">
        <v>4.059202</v>
      </c>
      <c r="CU57">
        <v>0</v>
      </c>
      <c r="CV57">
        <v>0.63724099999999995</v>
      </c>
      <c r="CW57">
        <v>3.929163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86.67521400000004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362.63929400000001</v>
      </c>
      <c r="L58">
        <v>340.02491900000001</v>
      </c>
      <c r="M58">
        <v>42.654983999999999</v>
      </c>
      <c r="N58">
        <v>79.298292000000004</v>
      </c>
      <c r="O58">
        <v>123.402011</v>
      </c>
      <c r="P58">
        <v>141.42464699999999</v>
      </c>
      <c r="Q58">
        <v>11.097137</v>
      </c>
      <c r="R58">
        <v>14.779216999999999</v>
      </c>
      <c r="S58">
        <v>13.993577</v>
      </c>
      <c r="T58">
        <v>1.1937329999999999</v>
      </c>
      <c r="U58">
        <v>335.26028200000002</v>
      </c>
      <c r="V58">
        <v>2.8820999999999999</v>
      </c>
      <c r="W58">
        <v>13.4498</v>
      </c>
      <c r="X58">
        <v>46.113599999999998</v>
      </c>
      <c r="Y58">
        <v>0</v>
      </c>
      <c r="Z58">
        <v>12.592471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8.7781439999999993</v>
      </c>
      <c r="AG58">
        <v>45.269072999999999</v>
      </c>
      <c r="AH58">
        <v>20.668230999999999</v>
      </c>
      <c r="AI58">
        <v>0</v>
      </c>
      <c r="AJ58">
        <v>0</v>
      </c>
      <c r="AK58">
        <v>62.398412999999998</v>
      </c>
      <c r="AL58">
        <v>12.279667</v>
      </c>
      <c r="AM58">
        <v>17.397058999999999</v>
      </c>
      <c r="AN58">
        <v>1.0325299999999999</v>
      </c>
      <c r="AO58">
        <v>0</v>
      </c>
      <c r="AP58">
        <v>0.24613099999999999</v>
      </c>
      <c r="AQ58">
        <v>25.643063999999999</v>
      </c>
      <c r="AR58">
        <v>45.606349999999999</v>
      </c>
      <c r="AS58">
        <v>35.072035999999997</v>
      </c>
      <c r="AT58">
        <v>14.410500000000001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86.67521400000004</v>
      </c>
      <c r="BA58">
        <f t="shared" si="1"/>
        <v>1916.2824760000001</v>
      </c>
      <c r="BD58">
        <v>5.71</v>
      </c>
      <c r="BE58">
        <v>1.87</v>
      </c>
      <c r="BF58">
        <v>2.91</v>
      </c>
      <c r="BG58">
        <v>1.78</v>
      </c>
      <c r="BH58">
        <v>8.9700000000000006</v>
      </c>
      <c r="BI58">
        <v>0.93</v>
      </c>
      <c r="BJ58">
        <v>0.92</v>
      </c>
      <c r="BK58">
        <v>1.83</v>
      </c>
      <c r="BL58">
        <v>1.73</v>
      </c>
      <c r="BM58">
        <v>0.19</v>
      </c>
      <c r="BN58">
        <v>3.43</v>
      </c>
      <c r="BO58">
        <v>3.63</v>
      </c>
      <c r="BP58">
        <v>0.24</v>
      </c>
      <c r="BQ58">
        <v>1.93</v>
      </c>
      <c r="BR58">
        <v>2.09</v>
      </c>
      <c r="BS58">
        <v>1.55</v>
      </c>
      <c r="BT58">
        <v>2.8526379999999998</v>
      </c>
      <c r="BU58">
        <v>1.28911</v>
      </c>
      <c r="BV58">
        <v>2.2805520000000001</v>
      </c>
      <c r="BW58">
        <v>1.8666039999999999</v>
      </c>
      <c r="BX58">
        <v>1.882668</v>
      </c>
      <c r="BY58">
        <v>2.5782180000000001</v>
      </c>
      <c r="BZ58">
        <v>1.275358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3.3688709999999999</v>
      </c>
      <c r="CK58">
        <v>1.7967280000000001</v>
      </c>
      <c r="CL58">
        <v>1.861937</v>
      </c>
      <c r="CM58">
        <v>3.3736809999999999</v>
      </c>
      <c r="CN58">
        <v>1.7016249999999999</v>
      </c>
      <c r="CO58">
        <v>4.1251499999999997</v>
      </c>
      <c r="CP58">
        <v>4.0907809999999998</v>
      </c>
      <c r="CQ58">
        <v>1.8755679999999999</v>
      </c>
      <c r="CR58">
        <v>0.80290499999999998</v>
      </c>
      <c r="CS58">
        <v>1.3172140000000001</v>
      </c>
      <c r="CT58">
        <v>4.059202</v>
      </c>
      <c r="CU58">
        <v>0</v>
      </c>
      <c r="CV58">
        <v>0.63724099999999995</v>
      </c>
      <c r="CW58">
        <v>3.929163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86.67521400000004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362.63550199999997</v>
      </c>
      <c r="L59">
        <v>340.02491900000001</v>
      </c>
      <c r="M59">
        <v>42.654983999999999</v>
      </c>
      <c r="N59">
        <v>79.298292000000004</v>
      </c>
      <c r="O59">
        <v>123.402011</v>
      </c>
      <c r="P59">
        <v>141.42464699999999</v>
      </c>
      <c r="Q59">
        <v>11.097137</v>
      </c>
      <c r="R59">
        <v>15.757331000000001</v>
      </c>
      <c r="S59">
        <v>10.845919</v>
      </c>
      <c r="T59">
        <v>1.1937329999999999</v>
      </c>
      <c r="U59">
        <v>335.26028200000002</v>
      </c>
      <c r="V59">
        <v>2.8820999999999999</v>
      </c>
      <c r="W59">
        <v>13.4498</v>
      </c>
      <c r="X59">
        <v>41.310099999999998</v>
      </c>
      <c r="Y59">
        <v>0</v>
      </c>
      <c r="Z59">
        <v>12.592471</v>
      </c>
      <c r="AA59">
        <v>0</v>
      </c>
      <c r="AB59">
        <v>0</v>
      </c>
      <c r="AC59">
        <v>0</v>
      </c>
      <c r="AD59">
        <v>0</v>
      </c>
      <c r="AE59">
        <v>18.229852999999999</v>
      </c>
      <c r="AF59">
        <v>8.7781439999999993</v>
      </c>
      <c r="AG59">
        <v>45.269072999999999</v>
      </c>
      <c r="AH59">
        <v>20.668230999999999</v>
      </c>
      <c r="AI59">
        <v>0</v>
      </c>
      <c r="AJ59">
        <v>0</v>
      </c>
      <c r="AK59">
        <v>62.398412999999998</v>
      </c>
      <c r="AL59">
        <v>12.279667</v>
      </c>
      <c r="AM59">
        <v>17.397058999999999</v>
      </c>
      <c r="AN59">
        <v>1.0325299999999999</v>
      </c>
      <c r="AO59">
        <v>0</v>
      </c>
      <c r="AP59">
        <v>0.24613099999999999</v>
      </c>
      <c r="AQ59">
        <v>25.643063999999999</v>
      </c>
      <c r="AR59">
        <v>45.606349999999999</v>
      </c>
      <c r="AS59">
        <v>35.072035999999997</v>
      </c>
      <c r="AT59">
        <v>14.410500000000001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86.67521400000004</v>
      </c>
      <c r="BA59">
        <f t="shared" si="1"/>
        <v>1927.5354930000003</v>
      </c>
      <c r="BD59">
        <v>5.71</v>
      </c>
      <c r="BE59">
        <v>1.87</v>
      </c>
      <c r="BF59">
        <v>2.91</v>
      </c>
      <c r="BG59">
        <v>1.78</v>
      </c>
      <c r="BH59">
        <v>8.9700000000000006</v>
      </c>
      <c r="BI59">
        <v>0.93</v>
      </c>
      <c r="BJ59">
        <v>0.92</v>
      </c>
      <c r="BK59">
        <v>1.83</v>
      </c>
      <c r="BL59">
        <v>1.73</v>
      </c>
      <c r="BM59">
        <v>0.19</v>
      </c>
      <c r="BN59">
        <v>3.43</v>
      </c>
      <c r="BO59">
        <v>3.63</v>
      </c>
      <c r="BP59">
        <v>0.24</v>
      </c>
      <c r="BQ59">
        <v>1.93</v>
      </c>
      <c r="BR59">
        <v>2.09</v>
      </c>
      <c r="BS59">
        <v>1.55</v>
      </c>
      <c r="BT59">
        <v>2.8526379999999998</v>
      </c>
      <c r="BU59">
        <v>1.28911</v>
      </c>
      <c r="BV59">
        <v>2.2805520000000001</v>
      </c>
      <c r="BW59">
        <v>1.8666039999999999</v>
      </c>
      <c r="BX59">
        <v>1.882668</v>
      </c>
      <c r="BY59">
        <v>2.5782180000000001</v>
      </c>
      <c r="BZ59">
        <v>1.275358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3.3688709999999999</v>
      </c>
      <c r="CK59">
        <v>1.7967280000000001</v>
      </c>
      <c r="CL59">
        <v>1.861937</v>
      </c>
      <c r="CM59">
        <v>3.3736809999999999</v>
      </c>
      <c r="CN59">
        <v>1.7016249999999999</v>
      </c>
      <c r="CO59">
        <v>4.1251499999999997</v>
      </c>
      <c r="CP59">
        <v>4.0907809999999998</v>
      </c>
      <c r="CQ59">
        <v>1.8755679999999999</v>
      </c>
      <c r="CR59">
        <v>0.80290499999999998</v>
      </c>
      <c r="CS59">
        <v>1.3172140000000001</v>
      </c>
      <c r="CT59">
        <v>4.059202</v>
      </c>
      <c r="CU59">
        <v>0</v>
      </c>
      <c r="CV59">
        <v>0.63724099999999995</v>
      </c>
      <c r="CW59">
        <v>3.929163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86.67521400000004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362.63929400000001</v>
      </c>
      <c r="L60">
        <v>345.772943</v>
      </c>
      <c r="M60">
        <v>42.654983999999999</v>
      </c>
      <c r="N60">
        <v>79.298292000000004</v>
      </c>
      <c r="O60">
        <v>123.402011</v>
      </c>
      <c r="P60">
        <v>141.42464699999999</v>
      </c>
      <c r="Q60">
        <v>11.097137</v>
      </c>
      <c r="R60">
        <v>14.779216999999999</v>
      </c>
      <c r="S60">
        <v>13.993577</v>
      </c>
      <c r="T60">
        <v>1.1937329999999999</v>
      </c>
      <c r="U60">
        <v>335.26028200000002</v>
      </c>
      <c r="V60">
        <v>2.8820999999999999</v>
      </c>
      <c r="W60">
        <v>13.4498</v>
      </c>
      <c r="X60">
        <v>41.310099999999998</v>
      </c>
      <c r="Y60">
        <v>0</v>
      </c>
      <c r="Z60">
        <v>12.592471</v>
      </c>
      <c r="AA60">
        <v>0</v>
      </c>
      <c r="AB60">
        <v>0</v>
      </c>
      <c r="AC60">
        <v>0</v>
      </c>
      <c r="AD60">
        <v>0</v>
      </c>
      <c r="AE60">
        <v>18.229852999999999</v>
      </c>
      <c r="AF60">
        <v>8.7781439999999993</v>
      </c>
      <c r="AG60">
        <v>45.269072999999999</v>
      </c>
      <c r="AH60">
        <v>20.668230999999999</v>
      </c>
      <c r="AI60">
        <v>0</v>
      </c>
      <c r="AJ60">
        <v>0</v>
      </c>
      <c r="AK60">
        <v>62.398412999999998</v>
      </c>
      <c r="AL60">
        <v>12.279667</v>
      </c>
      <c r="AM60">
        <v>17.397058999999999</v>
      </c>
      <c r="AN60">
        <v>1.0325299999999999</v>
      </c>
      <c r="AO60">
        <v>0</v>
      </c>
      <c r="AP60">
        <v>0.24613099999999999</v>
      </c>
      <c r="AQ60">
        <v>25.643063999999999</v>
      </c>
      <c r="AR60">
        <v>45.606349999999999</v>
      </c>
      <c r="AS60">
        <v>35.072035999999997</v>
      </c>
      <c r="AT60">
        <v>14.410500000000001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86.67521400000004</v>
      </c>
      <c r="BA60">
        <f t="shared" si="1"/>
        <v>1935.4568530000001</v>
      </c>
      <c r="BD60">
        <v>5.71</v>
      </c>
      <c r="BE60">
        <v>1.87</v>
      </c>
      <c r="BF60">
        <v>2.91</v>
      </c>
      <c r="BG60">
        <v>1.78</v>
      </c>
      <c r="BH60">
        <v>8.9700000000000006</v>
      </c>
      <c r="BI60">
        <v>0.93</v>
      </c>
      <c r="BJ60">
        <v>0.92</v>
      </c>
      <c r="BK60">
        <v>1.83</v>
      </c>
      <c r="BL60">
        <v>1.73</v>
      </c>
      <c r="BM60">
        <v>0.19</v>
      </c>
      <c r="BN60">
        <v>3.43</v>
      </c>
      <c r="BO60">
        <v>3.63</v>
      </c>
      <c r="BP60">
        <v>0.24</v>
      </c>
      <c r="BQ60">
        <v>1.93</v>
      </c>
      <c r="BR60">
        <v>2.09</v>
      </c>
      <c r="BS60">
        <v>1.55</v>
      </c>
      <c r="BT60">
        <v>2.8526379999999998</v>
      </c>
      <c r="BU60">
        <v>1.28911</v>
      </c>
      <c r="BV60">
        <v>2.2805520000000001</v>
      </c>
      <c r="BW60">
        <v>1.8666039999999999</v>
      </c>
      <c r="BX60">
        <v>1.882668</v>
      </c>
      <c r="BY60">
        <v>2.5782180000000001</v>
      </c>
      <c r="BZ60">
        <v>1.275358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3.3688709999999999</v>
      </c>
      <c r="CK60">
        <v>1.7967280000000001</v>
      </c>
      <c r="CL60">
        <v>1.861937</v>
      </c>
      <c r="CM60">
        <v>3.3736809999999999</v>
      </c>
      <c r="CN60">
        <v>1.7016249999999999</v>
      </c>
      <c r="CO60">
        <v>4.1251499999999997</v>
      </c>
      <c r="CP60">
        <v>4.0907809999999998</v>
      </c>
      <c r="CQ60">
        <v>1.8755679999999999</v>
      </c>
      <c r="CR60">
        <v>0.80290499999999998</v>
      </c>
      <c r="CS60">
        <v>1.3172140000000001</v>
      </c>
      <c r="CT60">
        <v>4.059202</v>
      </c>
      <c r="CU60">
        <v>0</v>
      </c>
      <c r="CV60">
        <v>0.63724099999999995</v>
      </c>
      <c r="CW60">
        <v>3.929163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86.67521400000004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362.63550199999997</v>
      </c>
      <c r="L61">
        <v>345.772943</v>
      </c>
      <c r="M61">
        <v>42.654983999999999</v>
      </c>
      <c r="N61">
        <v>79.298292000000004</v>
      </c>
      <c r="O61">
        <v>123.402011</v>
      </c>
      <c r="P61">
        <v>141.42464699999999</v>
      </c>
      <c r="Q61">
        <v>11.097137</v>
      </c>
      <c r="R61">
        <v>14.779216999999999</v>
      </c>
      <c r="S61">
        <v>13.993577</v>
      </c>
      <c r="T61">
        <v>1.1937329999999999</v>
      </c>
      <c r="U61">
        <v>335.26028200000002</v>
      </c>
      <c r="V61">
        <v>2.8820999999999999</v>
      </c>
      <c r="W61">
        <v>13.4498</v>
      </c>
      <c r="X61">
        <v>41.310099999999998</v>
      </c>
      <c r="Y61">
        <v>0</v>
      </c>
      <c r="Z61">
        <v>12.592471</v>
      </c>
      <c r="AA61">
        <v>0</v>
      </c>
      <c r="AB61">
        <v>0</v>
      </c>
      <c r="AC61">
        <v>0</v>
      </c>
      <c r="AD61">
        <v>0</v>
      </c>
      <c r="AE61">
        <v>18.229852999999999</v>
      </c>
      <c r="AF61">
        <v>8.7781439999999993</v>
      </c>
      <c r="AG61">
        <v>45.269072999999999</v>
      </c>
      <c r="AH61">
        <v>20.668230999999999</v>
      </c>
      <c r="AI61">
        <v>0</v>
      </c>
      <c r="AJ61">
        <v>0</v>
      </c>
      <c r="AK61">
        <v>62.398412999999998</v>
      </c>
      <c r="AL61">
        <v>34.606335000000001</v>
      </c>
      <c r="AM61">
        <v>17.397058999999999</v>
      </c>
      <c r="AN61">
        <v>1.0325299999999999</v>
      </c>
      <c r="AO61">
        <v>0</v>
      </c>
      <c r="AP61">
        <v>0.24613099999999999</v>
      </c>
      <c r="AQ61">
        <v>25.643063999999999</v>
      </c>
      <c r="AR61">
        <v>45.606349999999999</v>
      </c>
      <c r="AS61">
        <v>35.072035999999997</v>
      </c>
      <c r="AT61">
        <v>14.410500000000001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86.67521400000004</v>
      </c>
      <c r="BA61">
        <f t="shared" si="1"/>
        <v>1957.7797290000001</v>
      </c>
      <c r="BD61">
        <v>5.71</v>
      </c>
      <c r="BE61">
        <v>1.87</v>
      </c>
      <c r="BF61">
        <v>2.91</v>
      </c>
      <c r="BG61">
        <v>1.78</v>
      </c>
      <c r="BH61">
        <v>8.9700000000000006</v>
      </c>
      <c r="BI61">
        <v>0.93</v>
      </c>
      <c r="BJ61">
        <v>0.92</v>
      </c>
      <c r="BK61">
        <v>1.83</v>
      </c>
      <c r="BL61">
        <v>1.73</v>
      </c>
      <c r="BM61">
        <v>0.19</v>
      </c>
      <c r="BN61">
        <v>3.43</v>
      </c>
      <c r="BO61">
        <v>3.63</v>
      </c>
      <c r="BP61">
        <v>0.24</v>
      </c>
      <c r="BQ61">
        <v>1.93</v>
      </c>
      <c r="BR61">
        <v>2.09</v>
      </c>
      <c r="BS61">
        <v>1.55</v>
      </c>
      <c r="BT61">
        <v>2.8526379999999998</v>
      </c>
      <c r="BU61">
        <v>1.28911</v>
      </c>
      <c r="BV61">
        <v>2.2805520000000001</v>
      </c>
      <c r="BW61">
        <v>1.8666039999999999</v>
      </c>
      <c r="BX61">
        <v>1.882668</v>
      </c>
      <c r="BY61">
        <v>2.5782180000000001</v>
      </c>
      <c r="BZ61">
        <v>1.275358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3.3688709999999999</v>
      </c>
      <c r="CK61">
        <v>1.7967280000000001</v>
      </c>
      <c r="CL61">
        <v>1.861937</v>
      </c>
      <c r="CM61">
        <v>3.3736809999999999</v>
      </c>
      <c r="CN61">
        <v>1.7016249999999999</v>
      </c>
      <c r="CO61">
        <v>4.1251499999999997</v>
      </c>
      <c r="CP61">
        <v>4.0907809999999998</v>
      </c>
      <c r="CQ61">
        <v>1.8755679999999999</v>
      </c>
      <c r="CR61">
        <v>0.80290499999999998</v>
      </c>
      <c r="CS61">
        <v>1.3172140000000001</v>
      </c>
      <c r="CT61">
        <v>4.059202</v>
      </c>
      <c r="CU61">
        <v>0</v>
      </c>
      <c r="CV61">
        <v>0.63724099999999995</v>
      </c>
      <c r="CW61">
        <v>3.929163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86.67521400000004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362.63929400000001</v>
      </c>
      <c r="L62">
        <v>345.772943</v>
      </c>
      <c r="M62">
        <v>42.654983999999999</v>
      </c>
      <c r="N62">
        <v>79.298292000000004</v>
      </c>
      <c r="O62">
        <v>97.824045999999996</v>
      </c>
      <c r="P62">
        <v>141.42464699999999</v>
      </c>
      <c r="Q62">
        <v>11.097137</v>
      </c>
      <c r="R62">
        <v>14.779216999999999</v>
      </c>
      <c r="S62">
        <v>13.993577</v>
      </c>
      <c r="T62">
        <v>1.1937329999999999</v>
      </c>
      <c r="U62">
        <v>335.26028200000002</v>
      </c>
      <c r="V62">
        <v>2.8820999999999999</v>
      </c>
      <c r="W62">
        <v>13.4498</v>
      </c>
      <c r="X62">
        <v>60.015025000000001</v>
      </c>
      <c r="Y62">
        <v>0</v>
      </c>
      <c r="Z62">
        <v>12.592471</v>
      </c>
      <c r="AA62">
        <v>0</v>
      </c>
      <c r="AB62">
        <v>0</v>
      </c>
      <c r="AC62">
        <v>0</v>
      </c>
      <c r="AD62">
        <v>0</v>
      </c>
      <c r="AE62">
        <v>18.229852999999999</v>
      </c>
      <c r="AF62">
        <v>8.7781439999999993</v>
      </c>
      <c r="AG62">
        <v>45.269072999999999</v>
      </c>
      <c r="AH62">
        <v>20.668230999999999</v>
      </c>
      <c r="AI62">
        <v>0</v>
      </c>
      <c r="AJ62">
        <v>0</v>
      </c>
      <c r="AK62">
        <v>62.398412999999998</v>
      </c>
      <c r="AL62">
        <v>80.376005000000006</v>
      </c>
      <c r="AM62">
        <v>17.397058999999999</v>
      </c>
      <c r="AN62">
        <v>1.0325299999999999</v>
      </c>
      <c r="AO62">
        <v>0</v>
      </c>
      <c r="AP62">
        <v>0.24613099999999999</v>
      </c>
      <c r="AQ62">
        <v>25.643063999999999</v>
      </c>
      <c r="AR62">
        <v>45.606349999999999</v>
      </c>
      <c r="AS62">
        <v>35.072035999999997</v>
      </c>
      <c r="AT62">
        <v>14.410500000000001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86.625214000000028</v>
      </c>
      <c r="BA62">
        <f t="shared" si="1"/>
        <v>1996.6301510000003</v>
      </c>
      <c r="BD62">
        <v>5.71</v>
      </c>
      <c r="BE62">
        <v>1.87</v>
      </c>
      <c r="BF62">
        <v>2.91</v>
      </c>
      <c r="BG62">
        <v>1.78</v>
      </c>
      <c r="BH62">
        <v>8.9700000000000006</v>
      </c>
      <c r="BI62">
        <v>0.9</v>
      </c>
      <c r="BJ62">
        <v>0.9</v>
      </c>
      <c r="BK62">
        <v>1.83</v>
      </c>
      <c r="BL62">
        <v>1.73</v>
      </c>
      <c r="BM62">
        <v>0.19</v>
      </c>
      <c r="BN62">
        <v>3.43</v>
      </c>
      <c r="BO62">
        <v>3.63</v>
      </c>
      <c r="BP62">
        <v>0.24</v>
      </c>
      <c r="BQ62">
        <v>1.93</v>
      </c>
      <c r="BR62">
        <v>2.09</v>
      </c>
      <c r="BS62">
        <v>1.55</v>
      </c>
      <c r="BT62">
        <v>2.8526379999999998</v>
      </c>
      <c r="BU62">
        <v>1.28911</v>
      </c>
      <c r="BV62">
        <v>2.2805520000000001</v>
      </c>
      <c r="BW62">
        <v>1.8666039999999999</v>
      </c>
      <c r="BX62">
        <v>1.882668</v>
      </c>
      <c r="BY62">
        <v>2.5782180000000001</v>
      </c>
      <c r="BZ62">
        <v>1.275358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3.3688709999999999</v>
      </c>
      <c r="CK62">
        <v>1.7967280000000001</v>
      </c>
      <c r="CL62">
        <v>1.861937</v>
      </c>
      <c r="CM62">
        <v>3.3736809999999999</v>
      </c>
      <c r="CN62">
        <v>1.7016249999999999</v>
      </c>
      <c r="CO62">
        <v>4.1251499999999997</v>
      </c>
      <c r="CP62">
        <v>4.0907809999999998</v>
      </c>
      <c r="CQ62">
        <v>1.8755679999999999</v>
      </c>
      <c r="CR62">
        <v>0.80290499999999998</v>
      </c>
      <c r="CS62">
        <v>1.3172140000000001</v>
      </c>
      <c r="CT62">
        <v>4.059202</v>
      </c>
      <c r="CU62">
        <v>0</v>
      </c>
      <c r="CV62">
        <v>0.63724099999999995</v>
      </c>
      <c r="CW62">
        <v>3.929163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86.625214000000028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362.63550199999997</v>
      </c>
      <c r="L63">
        <v>343.61080399999997</v>
      </c>
      <c r="M63">
        <v>42.654983999999999</v>
      </c>
      <c r="N63">
        <v>79.298292000000004</v>
      </c>
      <c r="O63">
        <v>97.824045999999996</v>
      </c>
      <c r="P63">
        <v>141.42464699999999</v>
      </c>
      <c r="Q63">
        <v>11.097137</v>
      </c>
      <c r="R63">
        <v>14.779216999999999</v>
      </c>
      <c r="S63">
        <v>13.993577</v>
      </c>
      <c r="T63">
        <v>1.1937329999999999</v>
      </c>
      <c r="U63">
        <v>335.26028200000002</v>
      </c>
      <c r="V63">
        <v>6.3593539999999997</v>
      </c>
      <c r="W63">
        <v>19.968726</v>
      </c>
      <c r="X63">
        <v>41.310099999999998</v>
      </c>
      <c r="Y63">
        <v>0</v>
      </c>
      <c r="Z63">
        <v>12.592471</v>
      </c>
      <c r="AA63">
        <v>0</v>
      </c>
      <c r="AB63">
        <v>0</v>
      </c>
      <c r="AC63">
        <v>0</v>
      </c>
      <c r="AD63">
        <v>0</v>
      </c>
      <c r="AE63">
        <v>18.229852999999999</v>
      </c>
      <c r="AF63">
        <v>8.7781439999999993</v>
      </c>
      <c r="AG63">
        <v>45.269072999999999</v>
      </c>
      <c r="AH63">
        <v>20.668230999999999</v>
      </c>
      <c r="AI63">
        <v>0</v>
      </c>
      <c r="AJ63">
        <v>0</v>
      </c>
      <c r="AK63">
        <v>62.398412999999998</v>
      </c>
      <c r="AL63">
        <v>80.376005000000006</v>
      </c>
      <c r="AM63">
        <v>17.397058999999999</v>
      </c>
      <c r="AN63">
        <v>1.0325299999999999</v>
      </c>
      <c r="AO63">
        <v>0</v>
      </c>
      <c r="AP63">
        <v>0.24613099999999999</v>
      </c>
      <c r="AQ63">
        <v>25.643063999999999</v>
      </c>
      <c r="AR63">
        <v>45.606349999999999</v>
      </c>
      <c r="AS63">
        <v>35.072035999999997</v>
      </c>
      <c r="AT63">
        <v>14.410500000000001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86.625214000000028</v>
      </c>
      <c r="BA63">
        <f t="shared" si="1"/>
        <v>1985.7554749999999</v>
      </c>
      <c r="BD63">
        <v>5.71</v>
      </c>
      <c r="BE63">
        <v>1.87</v>
      </c>
      <c r="BF63">
        <v>2.91</v>
      </c>
      <c r="BG63">
        <v>1.78</v>
      </c>
      <c r="BH63">
        <v>8.9700000000000006</v>
      </c>
      <c r="BI63">
        <v>0.9</v>
      </c>
      <c r="BJ63">
        <v>0.9</v>
      </c>
      <c r="BK63">
        <v>1.83</v>
      </c>
      <c r="BL63">
        <v>1.73</v>
      </c>
      <c r="BM63">
        <v>0.19</v>
      </c>
      <c r="BN63">
        <v>3.43</v>
      </c>
      <c r="BO63">
        <v>3.63</v>
      </c>
      <c r="BP63">
        <v>0.24</v>
      </c>
      <c r="BQ63">
        <v>1.93</v>
      </c>
      <c r="BR63">
        <v>2.09</v>
      </c>
      <c r="BS63">
        <v>1.55</v>
      </c>
      <c r="BT63">
        <v>2.8526379999999998</v>
      </c>
      <c r="BU63">
        <v>1.28911</v>
      </c>
      <c r="BV63">
        <v>2.2805520000000001</v>
      </c>
      <c r="BW63">
        <v>1.8666039999999999</v>
      </c>
      <c r="BX63">
        <v>1.882668</v>
      </c>
      <c r="BY63">
        <v>2.5782180000000001</v>
      </c>
      <c r="BZ63">
        <v>1.275358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3.3688709999999999</v>
      </c>
      <c r="CK63">
        <v>1.7967280000000001</v>
      </c>
      <c r="CL63">
        <v>1.861937</v>
      </c>
      <c r="CM63">
        <v>3.3736809999999999</v>
      </c>
      <c r="CN63">
        <v>1.7016249999999999</v>
      </c>
      <c r="CO63">
        <v>4.1251499999999997</v>
      </c>
      <c r="CP63">
        <v>4.0907809999999998</v>
      </c>
      <c r="CQ63">
        <v>1.8755679999999999</v>
      </c>
      <c r="CR63">
        <v>0.80290499999999998</v>
      </c>
      <c r="CS63">
        <v>1.3172140000000001</v>
      </c>
      <c r="CT63">
        <v>4.059202</v>
      </c>
      <c r="CU63">
        <v>0</v>
      </c>
      <c r="CV63">
        <v>0.63724099999999995</v>
      </c>
      <c r="CW63">
        <v>3.929163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86.625214000000028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362.63929400000001</v>
      </c>
      <c r="L64">
        <v>343.61080399999997</v>
      </c>
      <c r="M64">
        <v>42.654983999999999</v>
      </c>
      <c r="N64">
        <v>79.298292000000004</v>
      </c>
      <c r="O64">
        <v>97.824045999999996</v>
      </c>
      <c r="P64">
        <v>141.42464699999999</v>
      </c>
      <c r="Q64">
        <v>11.097137</v>
      </c>
      <c r="R64">
        <v>14.779216999999999</v>
      </c>
      <c r="S64">
        <v>13.993577</v>
      </c>
      <c r="T64">
        <v>1.1937329999999999</v>
      </c>
      <c r="U64">
        <v>335.26028200000002</v>
      </c>
      <c r="V64">
        <v>6.3593539999999997</v>
      </c>
      <c r="W64">
        <v>19.968726</v>
      </c>
      <c r="X64">
        <v>41.310099999999998</v>
      </c>
      <c r="Y64">
        <v>0</v>
      </c>
      <c r="Z64">
        <v>12.592471</v>
      </c>
      <c r="AA64">
        <v>0</v>
      </c>
      <c r="AB64">
        <v>0</v>
      </c>
      <c r="AC64">
        <v>0</v>
      </c>
      <c r="AD64">
        <v>0</v>
      </c>
      <c r="AE64">
        <v>18.229852999999999</v>
      </c>
      <c r="AF64">
        <v>8.7781439999999993</v>
      </c>
      <c r="AG64">
        <v>45.269072999999999</v>
      </c>
      <c r="AH64">
        <v>20.668230999999999</v>
      </c>
      <c r="AI64">
        <v>0</v>
      </c>
      <c r="AJ64">
        <v>0</v>
      </c>
      <c r="AK64">
        <v>62.398412999999998</v>
      </c>
      <c r="AL64">
        <v>80.376005000000006</v>
      </c>
      <c r="AM64">
        <v>17.397058999999999</v>
      </c>
      <c r="AN64">
        <v>1.0325299999999999</v>
      </c>
      <c r="AO64">
        <v>0</v>
      </c>
      <c r="AP64">
        <v>0.24613099999999999</v>
      </c>
      <c r="AQ64">
        <v>25.643063999999999</v>
      </c>
      <c r="AR64">
        <v>45.606349999999999</v>
      </c>
      <c r="AS64">
        <v>35.072035999999997</v>
      </c>
      <c r="AT64">
        <v>14.410500000000001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86.625214000000028</v>
      </c>
      <c r="BA64">
        <f t="shared" si="1"/>
        <v>1985.7592669999999</v>
      </c>
      <c r="BD64">
        <v>5.71</v>
      </c>
      <c r="BE64">
        <v>1.87</v>
      </c>
      <c r="BF64">
        <v>2.91</v>
      </c>
      <c r="BG64">
        <v>1.78</v>
      </c>
      <c r="BH64">
        <v>8.9700000000000006</v>
      </c>
      <c r="BI64">
        <v>0.9</v>
      </c>
      <c r="BJ64">
        <v>0.9</v>
      </c>
      <c r="BK64">
        <v>1.83</v>
      </c>
      <c r="BL64">
        <v>1.73</v>
      </c>
      <c r="BM64">
        <v>0.19</v>
      </c>
      <c r="BN64">
        <v>3.43</v>
      </c>
      <c r="BO64">
        <v>3.63</v>
      </c>
      <c r="BP64">
        <v>0.24</v>
      </c>
      <c r="BQ64">
        <v>1.93</v>
      </c>
      <c r="BR64">
        <v>2.09</v>
      </c>
      <c r="BS64">
        <v>1.55</v>
      </c>
      <c r="BT64">
        <v>2.8526379999999998</v>
      </c>
      <c r="BU64">
        <v>1.28911</v>
      </c>
      <c r="BV64">
        <v>2.2805520000000001</v>
      </c>
      <c r="BW64">
        <v>1.8666039999999999</v>
      </c>
      <c r="BX64">
        <v>1.882668</v>
      </c>
      <c r="BY64">
        <v>2.5782180000000001</v>
      </c>
      <c r="BZ64">
        <v>1.275358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3.3688709999999999</v>
      </c>
      <c r="CK64">
        <v>1.7967280000000001</v>
      </c>
      <c r="CL64">
        <v>1.861937</v>
      </c>
      <c r="CM64">
        <v>3.3736809999999999</v>
      </c>
      <c r="CN64">
        <v>1.7016249999999999</v>
      </c>
      <c r="CO64">
        <v>4.1251499999999997</v>
      </c>
      <c r="CP64">
        <v>4.0907809999999998</v>
      </c>
      <c r="CQ64">
        <v>1.8755679999999999</v>
      </c>
      <c r="CR64">
        <v>0.80290499999999998</v>
      </c>
      <c r="CS64">
        <v>1.3172140000000001</v>
      </c>
      <c r="CT64">
        <v>4.059202</v>
      </c>
      <c r="CU64">
        <v>0</v>
      </c>
      <c r="CV64">
        <v>0.63724099999999995</v>
      </c>
      <c r="CW64">
        <v>3.929163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86.625214000000028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362.644362</v>
      </c>
      <c r="L65">
        <v>336.720551</v>
      </c>
      <c r="M65">
        <v>92.120135000000005</v>
      </c>
      <c r="N65">
        <v>112.199698</v>
      </c>
      <c r="O65">
        <v>120.988062</v>
      </c>
      <c r="P65">
        <v>141.42464699999999</v>
      </c>
      <c r="Q65">
        <v>11.097137</v>
      </c>
      <c r="R65">
        <v>14.779216999999999</v>
      </c>
      <c r="S65">
        <v>13.993577</v>
      </c>
      <c r="T65">
        <v>1.1937329999999999</v>
      </c>
      <c r="U65">
        <v>335.26028200000002</v>
      </c>
      <c r="V65">
        <v>6.3593539999999997</v>
      </c>
      <c r="W65">
        <v>19.968726</v>
      </c>
      <c r="X65">
        <v>75.183516999999995</v>
      </c>
      <c r="Y65">
        <v>0</v>
      </c>
      <c r="Z65">
        <v>12.592471</v>
      </c>
      <c r="AA65">
        <v>0</v>
      </c>
      <c r="AB65">
        <v>0</v>
      </c>
      <c r="AC65">
        <v>0</v>
      </c>
      <c r="AD65">
        <v>0</v>
      </c>
      <c r="AE65">
        <v>18.229852999999999</v>
      </c>
      <c r="AF65">
        <v>8.7781439999999993</v>
      </c>
      <c r="AG65">
        <v>45.269072999999999</v>
      </c>
      <c r="AH65">
        <v>20.668230999999999</v>
      </c>
      <c r="AI65">
        <v>0</v>
      </c>
      <c r="AJ65">
        <v>0</v>
      </c>
      <c r="AK65">
        <v>62.398412999999998</v>
      </c>
      <c r="AL65">
        <v>80.376005000000006</v>
      </c>
      <c r="AM65">
        <v>17.397058999999999</v>
      </c>
      <c r="AN65">
        <v>1.0325299999999999</v>
      </c>
      <c r="AO65">
        <v>0</v>
      </c>
      <c r="AP65">
        <v>0.61532799999999999</v>
      </c>
      <c r="AQ65">
        <v>25.643063999999999</v>
      </c>
      <c r="AR65">
        <v>45.606349999999999</v>
      </c>
      <c r="AS65">
        <v>35.072035999999997</v>
      </c>
      <c r="AT65">
        <v>14.410500000000001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84.476698000000013</v>
      </c>
      <c r="BA65">
        <f t="shared" si="1"/>
        <v>2116.4987530000003</v>
      </c>
      <c r="BD65">
        <v>5.71</v>
      </c>
      <c r="BE65">
        <v>1.87</v>
      </c>
      <c r="BF65">
        <v>2.91</v>
      </c>
      <c r="BG65">
        <v>1.78</v>
      </c>
      <c r="BH65">
        <v>8.9700000000000006</v>
      </c>
      <c r="BI65">
        <v>0.9</v>
      </c>
      <c r="BJ65">
        <v>0.9</v>
      </c>
      <c r="BK65">
        <v>1.83</v>
      </c>
      <c r="BL65">
        <v>1.73</v>
      </c>
      <c r="BM65">
        <v>0.19</v>
      </c>
      <c r="BN65">
        <v>3.43</v>
      </c>
      <c r="BO65">
        <v>3.63</v>
      </c>
      <c r="BP65">
        <v>0.24</v>
      </c>
      <c r="BQ65">
        <v>1.93</v>
      </c>
      <c r="BR65">
        <v>2.09</v>
      </c>
      <c r="BS65">
        <v>1.55</v>
      </c>
      <c r="BT65">
        <v>2.8526379999999998</v>
      </c>
      <c r="BU65">
        <v>1.28911</v>
      </c>
      <c r="BV65">
        <v>2.2805520000000001</v>
      </c>
      <c r="BW65">
        <v>1.8666039999999999</v>
      </c>
      <c r="BX65">
        <v>1.882668</v>
      </c>
      <c r="BY65">
        <v>2.5782180000000001</v>
      </c>
      <c r="BZ65">
        <v>1.275358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3.4021050000000002</v>
      </c>
      <c r="CK65">
        <v>1.7967280000000001</v>
      </c>
      <c r="CL65">
        <v>1.861937</v>
      </c>
      <c r="CM65">
        <v>3.3736809999999999</v>
      </c>
      <c r="CN65">
        <v>1.7016249999999999</v>
      </c>
      <c r="CO65">
        <v>4.1251499999999997</v>
      </c>
      <c r="CP65">
        <v>1.9090309999999999</v>
      </c>
      <c r="CQ65">
        <v>1.8755679999999999</v>
      </c>
      <c r="CR65">
        <v>0.80290499999999998</v>
      </c>
      <c r="CS65">
        <v>1.3172140000000001</v>
      </c>
      <c r="CT65">
        <v>4.059202</v>
      </c>
      <c r="CU65">
        <v>0</v>
      </c>
      <c r="CV65">
        <v>0.63724099999999995</v>
      </c>
      <c r="CW65">
        <v>3.929163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84.476698000000013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362.64814000000001</v>
      </c>
      <c r="L66">
        <v>336.720551</v>
      </c>
      <c r="M66">
        <v>92.120135000000005</v>
      </c>
      <c r="N66">
        <v>117.61850099999999</v>
      </c>
      <c r="O66">
        <v>123.402011</v>
      </c>
      <c r="P66">
        <v>141.42464699999999</v>
      </c>
      <c r="Q66">
        <v>11.097137</v>
      </c>
      <c r="R66">
        <v>14.779216999999999</v>
      </c>
      <c r="S66">
        <v>13.993577</v>
      </c>
      <c r="T66">
        <v>1.1937329999999999</v>
      </c>
      <c r="U66">
        <v>335.26028200000002</v>
      </c>
      <c r="V66">
        <v>6.3593539999999997</v>
      </c>
      <c r="W66">
        <v>19.968726</v>
      </c>
      <c r="X66">
        <v>99.201016999999993</v>
      </c>
      <c r="Y66">
        <v>0</v>
      </c>
      <c r="Z66">
        <v>12.592471</v>
      </c>
      <c r="AA66">
        <v>0</v>
      </c>
      <c r="AB66">
        <v>0</v>
      </c>
      <c r="AC66">
        <v>0</v>
      </c>
      <c r="AD66">
        <v>0</v>
      </c>
      <c r="AE66">
        <v>18.229852999999999</v>
      </c>
      <c r="AF66">
        <v>8.7781439999999993</v>
      </c>
      <c r="AG66">
        <v>45.269072999999999</v>
      </c>
      <c r="AH66">
        <v>20.668230999999999</v>
      </c>
      <c r="AI66">
        <v>0</v>
      </c>
      <c r="AJ66">
        <v>0</v>
      </c>
      <c r="AK66">
        <v>62.398412999999998</v>
      </c>
      <c r="AL66">
        <v>34.606335000000001</v>
      </c>
      <c r="AM66">
        <v>17.397058999999999</v>
      </c>
      <c r="AN66">
        <v>1.0325299999999999</v>
      </c>
      <c r="AO66">
        <v>0</v>
      </c>
      <c r="AP66">
        <v>0.61532799999999999</v>
      </c>
      <c r="AQ66">
        <v>12.821531</v>
      </c>
      <c r="AR66">
        <v>45.606349999999999</v>
      </c>
      <c r="AS66">
        <v>35.072035999999997</v>
      </c>
      <c r="AT66">
        <v>14.410500000000001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84.477840999999998</v>
      </c>
      <c r="BA66">
        <f t="shared" si="1"/>
        <v>2089.7627230000003</v>
      </c>
      <c r="BD66">
        <v>5.71</v>
      </c>
      <c r="BE66">
        <v>1.87</v>
      </c>
      <c r="BF66">
        <v>2.91</v>
      </c>
      <c r="BG66">
        <v>1.78</v>
      </c>
      <c r="BH66">
        <v>8.9700000000000006</v>
      </c>
      <c r="BI66">
        <v>0.9</v>
      </c>
      <c r="BJ66">
        <v>0.9</v>
      </c>
      <c r="BK66">
        <v>1.83</v>
      </c>
      <c r="BL66">
        <v>1.73</v>
      </c>
      <c r="BM66">
        <v>0.19</v>
      </c>
      <c r="BN66">
        <v>3.43</v>
      </c>
      <c r="BO66">
        <v>3.63</v>
      </c>
      <c r="BP66">
        <v>0.24</v>
      </c>
      <c r="BQ66">
        <v>1.93</v>
      </c>
      <c r="BR66">
        <v>2.09</v>
      </c>
      <c r="BS66">
        <v>1.55</v>
      </c>
      <c r="BT66">
        <v>2.8526379999999998</v>
      </c>
      <c r="BU66">
        <v>1.28911</v>
      </c>
      <c r="BV66">
        <v>2.2805520000000001</v>
      </c>
      <c r="BW66">
        <v>1.8666039999999999</v>
      </c>
      <c r="BX66">
        <v>1.882668</v>
      </c>
      <c r="BY66">
        <v>2.5782180000000001</v>
      </c>
      <c r="BZ66">
        <v>1.275358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3.4032480000000001</v>
      </c>
      <c r="CK66">
        <v>1.7967280000000001</v>
      </c>
      <c r="CL66">
        <v>1.861937</v>
      </c>
      <c r="CM66">
        <v>3.3736809999999999</v>
      </c>
      <c r="CN66">
        <v>1.7016249999999999</v>
      </c>
      <c r="CO66">
        <v>4.1251499999999997</v>
      </c>
      <c r="CP66">
        <v>1.9090309999999999</v>
      </c>
      <c r="CQ66">
        <v>1.8755679999999999</v>
      </c>
      <c r="CR66">
        <v>0.80290499999999998</v>
      </c>
      <c r="CS66">
        <v>1.3172140000000001</v>
      </c>
      <c r="CT66">
        <v>4.059202</v>
      </c>
      <c r="CU66">
        <v>0</v>
      </c>
      <c r="CV66">
        <v>0.63724099999999995</v>
      </c>
      <c r="CW66">
        <v>3.929163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84.477840999999998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362.619933</v>
      </c>
      <c r="L67">
        <v>336.720551</v>
      </c>
      <c r="M67">
        <v>92.120135000000005</v>
      </c>
      <c r="N67">
        <v>117.61850099999999</v>
      </c>
      <c r="O67">
        <v>123.402011</v>
      </c>
      <c r="P67">
        <v>141.42464699999999</v>
      </c>
      <c r="Q67">
        <v>9.1221370000000004</v>
      </c>
      <c r="R67">
        <v>20.513251</v>
      </c>
      <c r="S67">
        <v>13.993577</v>
      </c>
      <c r="T67">
        <v>1.1465799999999999</v>
      </c>
      <c r="U67">
        <v>335.26028200000002</v>
      </c>
      <c r="V67">
        <v>10.559438</v>
      </c>
      <c r="W67">
        <v>19.968726</v>
      </c>
      <c r="X67">
        <v>117.661112</v>
      </c>
      <c r="Y67">
        <v>0</v>
      </c>
      <c r="Z67">
        <v>6.2962360000000004</v>
      </c>
      <c r="AA67">
        <v>0</v>
      </c>
      <c r="AB67">
        <v>0</v>
      </c>
      <c r="AC67">
        <v>0</v>
      </c>
      <c r="AD67">
        <v>0</v>
      </c>
      <c r="AE67">
        <v>18.229852999999999</v>
      </c>
      <c r="AF67">
        <v>8.7781439999999993</v>
      </c>
      <c r="AG67">
        <v>45.269072999999999</v>
      </c>
      <c r="AH67">
        <v>20.668230999999999</v>
      </c>
      <c r="AI67">
        <v>0</v>
      </c>
      <c r="AJ67">
        <v>0</v>
      </c>
      <c r="AK67">
        <v>62.398412999999998</v>
      </c>
      <c r="AL67">
        <v>12.279667</v>
      </c>
      <c r="AM67">
        <v>17.397058999999999</v>
      </c>
      <c r="AN67">
        <v>1.0122850000000001</v>
      </c>
      <c r="AO67">
        <v>0</v>
      </c>
      <c r="AP67">
        <v>6.1532840000000002</v>
      </c>
      <c r="AQ67">
        <v>12.821531</v>
      </c>
      <c r="AR67">
        <v>45.606349999999999</v>
      </c>
      <c r="AS67">
        <v>35.072035999999997</v>
      </c>
      <c r="AT67">
        <v>14.410500000000001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84.457109000000017</v>
      </c>
      <c r="BA67">
        <f t="shared" si="1"/>
        <v>2092.9806520000002</v>
      </c>
      <c r="BD67">
        <v>5.71</v>
      </c>
      <c r="BE67">
        <v>1.87</v>
      </c>
      <c r="BF67">
        <v>2.91</v>
      </c>
      <c r="BG67">
        <v>1.78</v>
      </c>
      <c r="BH67">
        <v>8.9700000000000006</v>
      </c>
      <c r="BI67">
        <v>0.9</v>
      </c>
      <c r="BJ67">
        <v>0.9</v>
      </c>
      <c r="BK67">
        <v>1.83</v>
      </c>
      <c r="BL67">
        <v>1.73</v>
      </c>
      <c r="BM67">
        <v>0.19</v>
      </c>
      <c r="BN67">
        <v>3.43</v>
      </c>
      <c r="BO67">
        <v>3.63</v>
      </c>
      <c r="BP67">
        <v>0.24</v>
      </c>
      <c r="BQ67">
        <v>1.93</v>
      </c>
      <c r="BR67">
        <v>2.09</v>
      </c>
      <c r="BS67">
        <v>1.55</v>
      </c>
      <c r="BT67">
        <v>2.8526379999999998</v>
      </c>
      <c r="BU67">
        <v>1.28911</v>
      </c>
      <c r="BV67">
        <v>2.2598199999999999</v>
      </c>
      <c r="BW67">
        <v>1.8666039999999999</v>
      </c>
      <c r="BX67">
        <v>1.882668</v>
      </c>
      <c r="BY67">
        <v>2.5782180000000001</v>
      </c>
      <c r="BZ67">
        <v>1.275358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3.4032480000000001</v>
      </c>
      <c r="CK67">
        <v>1.7967280000000001</v>
      </c>
      <c r="CL67">
        <v>1.861937</v>
      </c>
      <c r="CM67">
        <v>3.3736809999999999</v>
      </c>
      <c r="CN67">
        <v>1.7016249999999999</v>
      </c>
      <c r="CO67">
        <v>4.1251499999999997</v>
      </c>
      <c r="CP67">
        <v>1.9090309999999999</v>
      </c>
      <c r="CQ67">
        <v>1.8755679999999999</v>
      </c>
      <c r="CR67">
        <v>0.80290499999999998</v>
      </c>
      <c r="CS67">
        <v>1.3172140000000001</v>
      </c>
      <c r="CT67">
        <v>4.059202</v>
      </c>
      <c r="CU67">
        <v>0</v>
      </c>
      <c r="CV67">
        <v>0.63724099999999995</v>
      </c>
      <c r="CW67">
        <v>3.929163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84.457109000000017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362.637653</v>
      </c>
      <c r="L68">
        <v>336.720551</v>
      </c>
      <c r="M68">
        <v>92.120135000000005</v>
      </c>
      <c r="N68">
        <v>117.61850099999999</v>
      </c>
      <c r="O68">
        <v>123.402011</v>
      </c>
      <c r="P68">
        <v>141.42464699999999</v>
      </c>
      <c r="Q68">
        <v>9.1221370000000004</v>
      </c>
      <c r="R68">
        <v>20.513251</v>
      </c>
      <c r="S68">
        <v>13.993577</v>
      </c>
      <c r="T68">
        <v>1.1465799999999999</v>
      </c>
      <c r="U68">
        <v>335.26028200000002</v>
      </c>
      <c r="V68">
        <v>10.559438</v>
      </c>
      <c r="W68">
        <v>19.968726</v>
      </c>
      <c r="X68">
        <v>132.48465100000001</v>
      </c>
      <c r="Y68">
        <v>0</v>
      </c>
      <c r="Z68">
        <v>6.2962360000000004</v>
      </c>
      <c r="AA68">
        <v>0</v>
      </c>
      <c r="AB68">
        <v>0</v>
      </c>
      <c r="AC68">
        <v>0</v>
      </c>
      <c r="AD68">
        <v>10.045261</v>
      </c>
      <c r="AE68">
        <v>18.229852999999999</v>
      </c>
      <c r="AF68">
        <v>8.7781439999999993</v>
      </c>
      <c r="AG68">
        <v>45.269072999999999</v>
      </c>
      <c r="AH68">
        <v>20.668230999999999</v>
      </c>
      <c r="AI68">
        <v>0</v>
      </c>
      <c r="AJ68">
        <v>0</v>
      </c>
      <c r="AK68">
        <v>62.398412999999998</v>
      </c>
      <c r="AL68">
        <v>12.279667</v>
      </c>
      <c r="AM68">
        <v>17.397058999999999</v>
      </c>
      <c r="AN68">
        <v>1.0122850000000001</v>
      </c>
      <c r="AO68">
        <v>0</v>
      </c>
      <c r="AP68">
        <v>5.6610209999999999</v>
      </c>
      <c r="AQ68">
        <v>12.821531</v>
      </c>
      <c r="AR68">
        <v>45.606349999999999</v>
      </c>
      <c r="AS68">
        <v>35.072035999999997</v>
      </c>
      <c r="AT68">
        <v>14.410500000000001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84.457109000000017</v>
      </c>
      <c r="BA68">
        <f t="shared" ref="BA68:BA99" si="4">SUM(B68:AZ68)</f>
        <v>2117.3749090000001</v>
      </c>
      <c r="BD68">
        <v>5.71</v>
      </c>
      <c r="BE68">
        <v>1.87</v>
      </c>
      <c r="BF68">
        <v>2.91</v>
      </c>
      <c r="BG68">
        <v>1.78</v>
      </c>
      <c r="BH68">
        <v>8.9700000000000006</v>
      </c>
      <c r="BI68">
        <v>0.9</v>
      </c>
      <c r="BJ68">
        <v>0.9</v>
      </c>
      <c r="BK68">
        <v>1.83</v>
      </c>
      <c r="BL68">
        <v>1.73</v>
      </c>
      <c r="BM68">
        <v>0.19</v>
      </c>
      <c r="BN68">
        <v>3.43</v>
      </c>
      <c r="BO68">
        <v>3.63</v>
      </c>
      <c r="BP68">
        <v>0.24</v>
      </c>
      <c r="BQ68">
        <v>1.93</v>
      </c>
      <c r="BR68">
        <v>2.09</v>
      </c>
      <c r="BS68">
        <v>1.55</v>
      </c>
      <c r="BT68">
        <v>2.8526379999999998</v>
      </c>
      <c r="BU68">
        <v>1.28911</v>
      </c>
      <c r="BV68">
        <v>2.2598199999999999</v>
      </c>
      <c r="BW68">
        <v>1.8666039999999999</v>
      </c>
      <c r="BX68">
        <v>1.882668</v>
      </c>
      <c r="BY68">
        <v>2.5782180000000001</v>
      </c>
      <c r="BZ68">
        <v>1.275358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3.4032480000000001</v>
      </c>
      <c r="CK68">
        <v>1.7967280000000001</v>
      </c>
      <c r="CL68">
        <v>1.861937</v>
      </c>
      <c r="CM68">
        <v>3.3736809999999999</v>
      </c>
      <c r="CN68">
        <v>1.7016249999999999</v>
      </c>
      <c r="CO68">
        <v>4.1251499999999997</v>
      </c>
      <c r="CP68">
        <v>1.9090309999999999</v>
      </c>
      <c r="CQ68">
        <v>1.8755679999999999</v>
      </c>
      <c r="CR68">
        <v>0.80290499999999998</v>
      </c>
      <c r="CS68">
        <v>1.3172140000000001</v>
      </c>
      <c r="CT68">
        <v>4.059202</v>
      </c>
      <c r="CU68">
        <v>0</v>
      </c>
      <c r="CV68">
        <v>0.63724099999999995</v>
      </c>
      <c r="CW68">
        <v>3.929163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84.457109000000017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362.54985799999997</v>
      </c>
      <c r="L69">
        <v>335.64461699999998</v>
      </c>
      <c r="M69">
        <v>92.120135000000005</v>
      </c>
      <c r="N69">
        <v>117.61850099999999</v>
      </c>
      <c r="O69">
        <v>123.402011</v>
      </c>
      <c r="P69">
        <v>141.42464699999999</v>
      </c>
      <c r="Q69">
        <v>9.8622150000000008</v>
      </c>
      <c r="R69">
        <v>29.166564000000001</v>
      </c>
      <c r="S69">
        <v>13.989595</v>
      </c>
      <c r="T69">
        <v>1.1465799999999999</v>
      </c>
      <c r="U69">
        <v>335.26028200000002</v>
      </c>
      <c r="V69">
        <v>10.559438</v>
      </c>
      <c r="W69">
        <v>26.494695</v>
      </c>
      <c r="X69">
        <v>141.71826100000001</v>
      </c>
      <c r="Y69">
        <v>0</v>
      </c>
      <c r="Z69">
        <v>6.2962360000000004</v>
      </c>
      <c r="AA69">
        <v>0</v>
      </c>
      <c r="AB69">
        <v>0</v>
      </c>
      <c r="AC69">
        <v>0</v>
      </c>
      <c r="AD69">
        <v>10.045261</v>
      </c>
      <c r="AE69">
        <v>18.229852999999999</v>
      </c>
      <c r="AF69">
        <v>8.7781439999999993</v>
      </c>
      <c r="AG69">
        <v>45.269072999999999</v>
      </c>
      <c r="AH69">
        <v>41.336461999999997</v>
      </c>
      <c r="AI69">
        <v>0</v>
      </c>
      <c r="AJ69">
        <v>0</v>
      </c>
      <c r="AK69">
        <v>62.398412999999998</v>
      </c>
      <c r="AL69">
        <v>12.279667</v>
      </c>
      <c r="AM69">
        <v>17.397058999999999</v>
      </c>
      <c r="AN69">
        <v>1.0122850000000001</v>
      </c>
      <c r="AO69">
        <v>0</v>
      </c>
      <c r="AP69">
        <v>5.5379550000000002</v>
      </c>
      <c r="AQ69">
        <v>12.821531</v>
      </c>
      <c r="AR69">
        <v>45.606349999999999</v>
      </c>
      <c r="AS69">
        <v>35.072035999999997</v>
      </c>
      <c r="AT69">
        <v>14.410500000000001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85.094351000000017</v>
      </c>
      <c r="BA69">
        <f t="shared" si="4"/>
        <v>2162.5425750000004</v>
      </c>
      <c r="BD69">
        <v>5.71</v>
      </c>
      <c r="BE69">
        <v>1.87</v>
      </c>
      <c r="BF69">
        <v>2.91</v>
      </c>
      <c r="BG69">
        <v>1.78</v>
      </c>
      <c r="BH69">
        <v>8.9700000000000006</v>
      </c>
      <c r="BI69">
        <v>0.9</v>
      </c>
      <c r="BJ69">
        <v>0.9</v>
      </c>
      <c r="BK69">
        <v>1.83</v>
      </c>
      <c r="BL69">
        <v>1.73</v>
      </c>
      <c r="BM69">
        <v>0.19</v>
      </c>
      <c r="BN69">
        <v>3.43</v>
      </c>
      <c r="BO69">
        <v>3.63</v>
      </c>
      <c r="BP69">
        <v>0.24</v>
      </c>
      <c r="BQ69">
        <v>1.93</v>
      </c>
      <c r="BR69">
        <v>2.09</v>
      </c>
      <c r="BS69">
        <v>1.55</v>
      </c>
      <c r="BT69">
        <v>2.8526379999999998</v>
      </c>
      <c r="BU69">
        <v>1.28911</v>
      </c>
      <c r="BV69">
        <v>2.2598199999999999</v>
      </c>
      <c r="BW69">
        <v>1.8666039999999999</v>
      </c>
      <c r="BX69">
        <v>1.882668</v>
      </c>
      <c r="BY69">
        <v>2.5782180000000001</v>
      </c>
      <c r="BZ69">
        <v>1.275358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3.4032480000000001</v>
      </c>
      <c r="CK69">
        <v>1.7967280000000001</v>
      </c>
      <c r="CL69">
        <v>1.861937</v>
      </c>
      <c r="CM69">
        <v>3.3736809999999999</v>
      </c>
      <c r="CN69">
        <v>1.7016249999999999</v>
      </c>
      <c r="CO69">
        <v>4.1251499999999997</v>
      </c>
      <c r="CP69">
        <v>1.9090309999999999</v>
      </c>
      <c r="CQ69">
        <v>1.8755679999999999</v>
      </c>
      <c r="CR69">
        <v>0.80290499999999998</v>
      </c>
      <c r="CS69">
        <v>1.3172140000000001</v>
      </c>
      <c r="CT69">
        <v>4.059202</v>
      </c>
      <c r="CU69">
        <v>0</v>
      </c>
      <c r="CV69">
        <v>1.274483</v>
      </c>
      <c r="CW69">
        <v>3.929163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85.094351000000017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361.96755999999999</v>
      </c>
      <c r="L70">
        <v>335.64461699999998</v>
      </c>
      <c r="M70">
        <v>92.120135000000005</v>
      </c>
      <c r="N70">
        <v>117.61850099999999</v>
      </c>
      <c r="O70">
        <v>123.402011</v>
      </c>
      <c r="P70">
        <v>141.42464699999999</v>
      </c>
      <c r="Q70">
        <v>11.469846</v>
      </c>
      <c r="R70">
        <v>29.166564000000001</v>
      </c>
      <c r="S70">
        <v>14.441458000000001</v>
      </c>
      <c r="T70">
        <v>1.1465799999999999</v>
      </c>
      <c r="U70">
        <v>335.26028200000002</v>
      </c>
      <c r="V70">
        <v>10.559438</v>
      </c>
      <c r="W70">
        <v>29.575726</v>
      </c>
      <c r="X70">
        <v>141.71826100000001</v>
      </c>
      <c r="Y70">
        <v>0</v>
      </c>
      <c r="Z70">
        <v>12.592471</v>
      </c>
      <c r="AA70">
        <v>0</v>
      </c>
      <c r="AB70">
        <v>0</v>
      </c>
      <c r="AC70">
        <v>0</v>
      </c>
      <c r="AD70">
        <v>10.045261</v>
      </c>
      <c r="AE70">
        <v>18.229852999999999</v>
      </c>
      <c r="AF70">
        <v>8.7781439999999993</v>
      </c>
      <c r="AG70">
        <v>45.269072999999999</v>
      </c>
      <c r="AH70">
        <v>62.004691999999999</v>
      </c>
      <c r="AI70">
        <v>0</v>
      </c>
      <c r="AJ70">
        <v>0</v>
      </c>
      <c r="AK70">
        <v>62.398412999999998</v>
      </c>
      <c r="AL70">
        <v>12.279667</v>
      </c>
      <c r="AM70">
        <v>17.397058999999999</v>
      </c>
      <c r="AN70">
        <v>1.0122850000000001</v>
      </c>
      <c r="AO70">
        <v>0</v>
      </c>
      <c r="AP70">
        <v>5.5379550000000002</v>
      </c>
      <c r="AQ70">
        <v>12.821531</v>
      </c>
      <c r="AR70">
        <v>50.909413999999998</v>
      </c>
      <c r="AS70">
        <v>35.072035999999997</v>
      </c>
      <c r="AT70">
        <v>14.410500000000001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85.73159200000002</v>
      </c>
      <c r="BA70">
        <f t="shared" si="4"/>
        <v>2200.005572</v>
      </c>
      <c r="BD70">
        <v>5.71</v>
      </c>
      <c r="BE70">
        <v>1.87</v>
      </c>
      <c r="BF70">
        <v>2.91</v>
      </c>
      <c r="BG70">
        <v>1.78</v>
      </c>
      <c r="BH70">
        <v>8.9700000000000006</v>
      </c>
      <c r="BI70">
        <v>0.9</v>
      </c>
      <c r="BJ70">
        <v>0.9</v>
      </c>
      <c r="BK70">
        <v>1.83</v>
      </c>
      <c r="BL70">
        <v>1.73</v>
      </c>
      <c r="BM70">
        <v>0.19</v>
      </c>
      <c r="BN70">
        <v>3.43</v>
      </c>
      <c r="BO70">
        <v>3.63</v>
      </c>
      <c r="BP70">
        <v>0.24</v>
      </c>
      <c r="BQ70">
        <v>1.93</v>
      </c>
      <c r="BR70">
        <v>2.09</v>
      </c>
      <c r="BS70">
        <v>1.55</v>
      </c>
      <c r="BT70">
        <v>2.8526379999999998</v>
      </c>
      <c r="BU70">
        <v>1.28911</v>
      </c>
      <c r="BV70">
        <v>2.2598199999999999</v>
      </c>
      <c r="BW70">
        <v>1.8666039999999999</v>
      </c>
      <c r="BX70">
        <v>1.882668</v>
      </c>
      <c r="BY70">
        <v>2.5782180000000001</v>
      </c>
      <c r="BZ70">
        <v>1.275358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3.4032480000000001</v>
      </c>
      <c r="CK70">
        <v>1.7967280000000001</v>
      </c>
      <c r="CL70">
        <v>1.861937</v>
      </c>
      <c r="CM70">
        <v>3.3736809999999999</v>
      </c>
      <c r="CN70">
        <v>1.7016249999999999</v>
      </c>
      <c r="CO70">
        <v>4.1251499999999997</v>
      </c>
      <c r="CP70">
        <v>1.9090309999999999</v>
      </c>
      <c r="CQ70">
        <v>1.8755679999999999</v>
      </c>
      <c r="CR70">
        <v>0.80290499999999998</v>
      </c>
      <c r="CS70">
        <v>1.3172140000000001</v>
      </c>
      <c r="CT70">
        <v>4.059202</v>
      </c>
      <c r="CU70">
        <v>0</v>
      </c>
      <c r="CV70">
        <v>1.911724</v>
      </c>
      <c r="CW70">
        <v>3.929163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85.73159200000002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362.023257</v>
      </c>
      <c r="L71">
        <v>336.720551</v>
      </c>
      <c r="M71">
        <v>92.120135000000005</v>
      </c>
      <c r="N71">
        <v>117.61850099999999</v>
      </c>
      <c r="O71">
        <v>123.402011</v>
      </c>
      <c r="P71">
        <v>141.42464699999999</v>
      </c>
      <c r="Q71">
        <v>11.469846</v>
      </c>
      <c r="R71">
        <v>29.166564000000001</v>
      </c>
      <c r="S71">
        <v>14.441525</v>
      </c>
      <c r="T71">
        <v>1.1465799999999999</v>
      </c>
      <c r="U71">
        <v>335.26028200000002</v>
      </c>
      <c r="V71">
        <v>10.559438</v>
      </c>
      <c r="W71">
        <v>29.575726</v>
      </c>
      <c r="X71">
        <v>141.71826100000001</v>
      </c>
      <c r="Y71">
        <v>0</v>
      </c>
      <c r="Z71">
        <v>12.592471</v>
      </c>
      <c r="AA71">
        <v>0</v>
      </c>
      <c r="AB71">
        <v>0</v>
      </c>
      <c r="AC71">
        <v>0</v>
      </c>
      <c r="AD71">
        <v>10.045261</v>
      </c>
      <c r="AE71">
        <v>36.459704000000002</v>
      </c>
      <c r="AF71">
        <v>8.7781439999999993</v>
      </c>
      <c r="AG71">
        <v>45.269072999999999</v>
      </c>
      <c r="AH71">
        <v>62.004691999999999</v>
      </c>
      <c r="AI71">
        <v>0</v>
      </c>
      <c r="AJ71">
        <v>0</v>
      </c>
      <c r="AK71">
        <v>62.398412999999998</v>
      </c>
      <c r="AL71">
        <v>12.279667</v>
      </c>
      <c r="AM71">
        <v>17.397058999999999</v>
      </c>
      <c r="AN71">
        <v>1.0122850000000001</v>
      </c>
      <c r="AO71">
        <v>0</v>
      </c>
      <c r="AP71">
        <v>5.907152</v>
      </c>
      <c r="AQ71">
        <v>12.821531</v>
      </c>
      <c r="AR71">
        <v>50.909413999999998</v>
      </c>
      <c r="AS71">
        <v>35.072035999999997</v>
      </c>
      <c r="AT71">
        <v>14.410500000000001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85.312303000000014</v>
      </c>
      <c r="BA71">
        <f t="shared" si="4"/>
        <v>2219.3170290000003</v>
      </c>
      <c r="BD71">
        <v>5.71</v>
      </c>
      <c r="BE71">
        <v>1.87</v>
      </c>
      <c r="BF71">
        <v>2.91</v>
      </c>
      <c r="BG71">
        <v>1.78</v>
      </c>
      <c r="BH71">
        <v>8.9700000000000006</v>
      </c>
      <c r="BI71">
        <v>0.9</v>
      </c>
      <c r="BJ71">
        <v>0.9</v>
      </c>
      <c r="BK71">
        <v>1.83</v>
      </c>
      <c r="BL71">
        <v>1.73</v>
      </c>
      <c r="BM71">
        <v>0.19</v>
      </c>
      <c r="BN71">
        <v>3.43</v>
      </c>
      <c r="BO71">
        <v>3.63</v>
      </c>
      <c r="BP71">
        <v>0.24</v>
      </c>
      <c r="BQ71">
        <v>1.93</v>
      </c>
      <c r="BR71">
        <v>2.09</v>
      </c>
      <c r="BS71">
        <v>1.55</v>
      </c>
      <c r="BT71">
        <v>2.8526379999999998</v>
      </c>
      <c r="BU71">
        <v>1.28911</v>
      </c>
      <c r="BV71">
        <v>2.2598199999999999</v>
      </c>
      <c r="BW71">
        <v>1.8666039999999999</v>
      </c>
      <c r="BX71">
        <v>1.882668</v>
      </c>
      <c r="BY71">
        <v>2.5782180000000001</v>
      </c>
      <c r="BZ71">
        <v>1.275358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3.4032480000000001</v>
      </c>
      <c r="CK71">
        <v>1.7967280000000001</v>
      </c>
      <c r="CL71">
        <v>1.861937</v>
      </c>
      <c r="CM71">
        <v>3.3736809999999999</v>
      </c>
      <c r="CN71">
        <v>1.7016249999999999</v>
      </c>
      <c r="CO71">
        <v>4.1251499999999997</v>
      </c>
      <c r="CP71">
        <v>1.9090309999999999</v>
      </c>
      <c r="CQ71">
        <v>1.8755679999999999</v>
      </c>
      <c r="CR71">
        <v>0.80290499999999998</v>
      </c>
      <c r="CS71">
        <v>1.3172140000000001</v>
      </c>
      <c r="CT71">
        <v>4.059202</v>
      </c>
      <c r="CU71">
        <v>0</v>
      </c>
      <c r="CV71">
        <v>1.911724</v>
      </c>
      <c r="CW71">
        <v>3.5098739999999999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85.312303000000014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362.03116299999999</v>
      </c>
      <c r="L72">
        <v>374.13789000000003</v>
      </c>
      <c r="M72">
        <v>92.120135000000005</v>
      </c>
      <c r="N72">
        <v>117.61850099999999</v>
      </c>
      <c r="O72">
        <v>123.402011</v>
      </c>
      <c r="P72">
        <v>141.42464699999999</v>
      </c>
      <c r="Q72">
        <v>11.624945</v>
      </c>
      <c r="R72">
        <v>29.166564000000001</v>
      </c>
      <c r="S72">
        <v>14.441525</v>
      </c>
      <c r="T72">
        <v>1.1465799999999999</v>
      </c>
      <c r="U72">
        <v>335.26028200000002</v>
      </c>
      <c r="V72">
        <v>10.559438</v>
      </c>
      <c r="W72">
        <v>29.575726</v>
      </c>
      <c r="X72">
        <v>141.71826100000001</v>
      </c>
      <c r="Y72">
        <v>0</v>
      </c>
      <c r="Z72">
        <v>12.592471</v>
      </c>
      <c r="AA72">
        <v>0</v>
      </c>
      <c r="AB72">
        <v>0</v>
      </c>
      <c r="AC72">
        <v>0</v>
      </c>
      <c r="AD72">
        <v>10.045261</v>
      </c>
      <c r="AE72">
        <v>36.459704000000002</v>
      </c>
      <c r="AF72">
        <v>8.7781439999999993</v>
      </c>
      <c r="AG72">
        <v>45.269072999999999</v>
      </c>
      <c r="AH72">
        <v>69.238573000000002</v>
      </c>
      <c r="AI72">
        <v>0</v>
      </c>
      <c r="AJ72">
        <v>0</v>
      </c>
      <c r="AK72">
        <v>62.398412999999998</v>
      </c>
      <c r="AL72">
        <v>12.279667</v>
      </c>
      <c r="AM72">
        <v>17.397058999999999</v>
      </c>
      <c r="AN72">
        <v>1.0122850000000001</v>
      </c>
      <c r="AO72">
        <v>0</v>
      </c>
      <c r="AP72">
        <v>5.907152</v>
      </c>
      <c r="AQ72">
        <v>12.821531</v>
      </c>
      <c r="AR72">
        <v>45.606349999999999</v>
      </c>
      <c r="AS72">
        <v>35.072035999999997</v>
      </c>
      <c r="AT72">
        <v>14.410500000000001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85.059624000000014</v>
      </c>
      <c r="BA72">
        <f t="shared" si="4"/>
        <v>2258.5755110000005</v>
      </c>
      <c r="BD72">
        <v>5.71</v>
      </c>
      <c r="BE72">
        <v>1.87</v>
      </c>
      <c r="BF72">
        <v>2.91</v>
      </c>
      <c r="BG72">
        <v>1.78</v>
      </c>
      <c r="BH72">
        <v>8.9700000000000006</v>
      </c>
      <c r="BI72">
        <v>0.9</v>
      </c>
      <c r="BJ72">
        <v>0.9</v>
      </c>
      <c r="BK72">
        <v>1.83</v>
      </c>
      <c r="BL72">
        <v>1.73</v>
      </c>
      <c r="BM72">
        <v>0.19</v>
      </c>
      <c r="BN72">
        <v>3.43</v>
      </c>
      <c r="BO72">
        <v>3.63</v>
      </c>
      <c r="BP72">
        <v>0.24</v>
      </c>
      <c r="BQ72">
        <v>1.93</v>
      </c>
      <c r="BR72">
        <v>2.09</v>
      </c>
      <c r="BS72">
        <v>1.55</v>
      </c>
      <c r="BT72">
        <v>2.8526379999999998</v>
      </c>
      <c r="BU72">
        <v>1.28911</v>
      </c>
      <c r="BV72">
        <v>2.2598199999999999</v>
      </c>
      <c r="BW72">
        <v>1.8666039999999999</v>
      </c>
      <c r="BX72">
        <v>1.882668</v>
      </c>
      <c r="BY72">
        <v>2.5782180000000001</v>
      </c>
      <c r="BZ72">
        <v>1.275358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3.4032480000000001</v>
      </c>
      <c r="CK72">
        <v>1.7967280000000001</v>
      </c>
      <c r="CL72">
        <v>1.861937</v>
      </c>
      <c r="CM72">
        <v>3.3736809999999999</v>
      </c>
      <c r="CN72">
        <v>1.7016249999999999</v>
      </c>
      <c r="CO72">
        <v>4.1251499999999997</v>
      </c>
      <c r="CP72">
        <v>1.9090309999999999</v>
      </c>
      <c r="CQ72">
        <v>1.8755679999999999</v>
      </c>
      <c r="CR72">
        <v>0.80290499999999998</v>
      </c>
      <c r="CS72">
        <v>1.3172140000000001</v>
      </c>
      <c r="CT72">
        <v>4.059202</v>
      </c>
      <c r="CU72">
        <v>0</v>
      </c>
      <c r="CV72">
        <v>2.1279300000000001</v>
      </c>
      <c r="CW72">
        <v>3.0409890000000002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85.059624000000014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362.01289800000001</v>
      </c>
      <c r="L73">
        <v>383.74489</v>
      </c>
      <c r="M73">
        <v>92.120135000000005</v>
      </c>
      <c r="N73">
        <v>117.61850099999999</v>
      </c>
      <c r="O73">
        <v>123.402011</v>
      </c>
      <c r="P73">
        <v>141.42464699999999</v>
      </c>
      <c r="Q73">
        <v>11.624945</v>
      </c>
      <c r="R73">
        <v>29.166564000000001</v>
      </c>
      <c r="S73">
        <v>14.441525</v>
      </c>
      <c r="T73">
        <v>1.1465799999999999</v>
      </c>
      <c r="U73">
        <v>335.26028200000002</v>
      </c>
      <c r="V73">
        <v>10.559438</v>
      </c>
      <c r="W73">
        <v>29.575726</v>
      </c>
      <c r="X73">
        <v>141.71826100000001</v>
      </c>
      <c r="Y73">
        <v>0</v>
      </c>
      <c r="Z73">
        <v>12.592471</v>
      </c>
      <c r="AA73">
        <v>0</v>
      </c>
      <c r="AB73">
        <v>0</v>
      </c>
      <c r="AC73">
        <v>0</v>
      </c>
      <c r="AD73">
        <v>10.045261</v>
      </c>
      <c r="AE73">
        <v>36.459704000000002</v>
      </c>
      <c r="AF73">
        <v>8.7781439999999993</v>
      </c>
      <c r="AG73">
        <v>45.269072999999999</v>
      </c>
      <c r="AH73">
        <v>87.839980999999995</v>
      </c>
      <c r="AI73">
        <v>0</v>
      </c>
      <c r="AJ73">
        <v>0</v>
      </c>
      <c r="AK73">
        <v>62.398412999999998</v>
      </c>
      <c r="AL73">
        <v>12.279667</v>
      </c>
      <c r="AM73">
        <v>17.397058999999999</v>
      </c>
      <c r="AN73">
        <v>1.0122850000000001</v>
      </c>
      <c r="AO73">
        <v>0</v>
      </c>
      <c r="AP73">
        <v>0</v>
      </c>
      <c r="AQ73">
        <v>12.821531</v>
      </c>
      <c r="AR73">
        <v>45.606349999999999</v>
      </c>
      <c r="AS73">
        <v>35.072035999999997</v>
      </c>
      <c r="AT73">
        <v>14.410500000000001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85.628590000000003</v>
      </c>
      <c r="BA73">
        <f t="shared" si="4"/>
        <v>2281.4274679999999</v>
      </c>
      <c r="BD73">
        <v>5.71</v>
      </c>
      <c r="BE73">
        <v>1.87</v>
      </c>
      <c r="BF73">
        <v>2.91</v>
      </c>
      <c r="BG73">
        <v>1.78</v>
      </c>
      <c r="BH73">
        <v>8.9700000000000006</v>
      </c>
      <c r="BI73">
        <v>0.9</v>
      </c>
      <c r="BJ73">
        <v>0.9</v>
      </c>
      <c r="BK73">
        <v>1.83</v>
      </c>
      <c r="BL73">
        <v>1.73</v>
      </c>
      <c r="BM73">
        <v>0.19</v>
      </c>
      <c r="BN73">
        <v>3.43</v>
      </c>
      <c r="BO73">
        <v>3.63</v>
      </c>
      <c r="BP73">
        <v>0.24</v>
      </c>
      <c r="BQ73">
        <v>1.93</v>
      </c>
      <c r="BR73">
        <v>2.09</v>
      </c>
      <c r="BS73">
        <v>1.55</v>
      </c>
      <c r="BT73">
        <v>2.8526379999999998</v>
      </c>
      <c r="BU73">
        <v>1.28911</v>
      </c>
      <c r="BV73">
        <v>2.2598199999999999</v>
      </c>
      <c r="BW73">
        <v>1.8666039999999999</v>
      </c>
      <c r="BX73">
        <v>1.882668</v>
      </c>
      <c r="BY73">
        <v>2.5782180000000001</v>
      </c>
      <c r="BZ73">
        <v>1.275358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3.4032480000000001</v>
      </c>
      <c r="CK73">
        <v>1.7967280000000001</v>
      </c>
      <c r="CL73">
        <v>1.861937</v>
      </c>
      <c r="CM73">
        <v>3.3736809999999999</v>
      </c>
      <c r="CN73">
        <v>1.7016249999999999</v>
      </c>
      <c r="CO73">
        <v>4.1251499999999997</v>
      </c>
      <c r="CP73">
        <v>1.9090309999999999</v>
      </c>
      <c r="CQ73">
        <v>1.8755679999999999</v>
      </c>
      <c r="CR73">
        <v>0.80290499999999998</v>
      </c>
      <c r="CS73">
        <v>1.3172140000000001</v>
      </c>
      <c r="CT73">
        <v>4.059202</v>
      </c>
      <c r="CU73">
        <v>0</v>
      </c>
      <c r="CV73">
        <v>2.6968960000000002</v>
      </c>
      <c r="CW73">
        <v>3.0409890000000002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85.628590000000003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362.03116299999999</v>
      </c>
      <c r="L74">
        <v>450.99389000000002</v>
      </c>
      <c r="M74">
        <v>92.120135000000005</v>
      </c>
      <c r="N74">
        <v>117.61850099999999</v>
      </c>
      <c r="O74">
        <v>123.402011</v>
      </c>
      <c r="P74">
        <v>141.42464699999999</v>
      </c>
      <c r="Q74">
        <v>11.624945</v>
      </c>
      <c r="R74">
        <v>42.584049999999998</v>
      </c>
      <c r="S74">
        <v>14.441525</v>
      </c>
      <c r="T74">
        <v>1.1465799999999999</v>
      </c>
      <c r="U74">
        <v>335.26028200000002</v>
      </c>
      <c r="V74">
        <v>13.689975</v>
      </c>
      <c r="W74">
        <v>44.350234999999998</v>
      </c>
      <c r="X74">
        <v>141.71826100000001</v>
      </c>
      <c r="Y74">
        <v>0</v>
      </c>
      <c r="Z74">
        <v>12.592471</v>
      </c>
      <c r="AA74">
        <v>0</v>
      </c>
      <c r="AB74">
        <v>3.7617829999999999</v>
      </c>
      <c r="AC74">
        <v>0</v>
      </c>
      <c r="AD74">
        <v>10.045261</v>
      </c>
      <c r="AE74">
        <v>36.459704000000002</v>
      </c>
      <c r="AF74">
        <v>8.7781439999999993</v>
      </c>
      <c r="AG74">
        <v>45.269072999999999</v>
      </c>
      <c r="AH74">
        <v>87.839980999999995</v>
      </c>
      <c r="AI74">
        <v>0</v>
      </c>
      <c r="AJ74">
        <v>0</v>
      </c>
      <c r="AK74">
        <v>62.398412999999998</v>
      </c>
      <c r="AL74">
        <v>12.279667</v>
      </c>
      <c r="AM74">
        <v>17.397058999999999</v>
      </c>
      <c r="AN74">
        <v>1.0122850000000001</v>
      </c>
      <c r="AO74">
        <v>0</v>
      </c>
      <c r="AP74">
        <v>0</v>
      </c>
      <c r="AQ74">
        <v>12.821531</v>
      </c>
      <c r="AR74">
        <v>45.606349999999999</v>
      </c>
      <c r="AS74">
        <v>35.072035999999997</v>
      </c>
      <c r="AT74">
        <v>14.410500000000001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86.516764000000009</v>
      </c>
      <c r="BA74">
        <f t="shared" si="4"/>
        <v>2384.6672219999991</v>
      </c>
      <c r="BD74">
        <v>5.71</v>
      </c>
      <c r="BE74">
        <v>1.87</v>
      </c>
      <c r="BF74">
        <v>2.91</v>
      </c>
      <c r="BG74">
        <v>1.78</v>
      </c>
      <c r="BH74">
        <v>8.9700000000000006</v>
      </c>
      <c r="BI74">
        <v>0.9</v>
      </c>
      <c r="BJ74">
        <v>0.9</v>
      </c>
      <c r="BK74">
        <v>1.83</v>
      </c>
      <c r="BL74">
        <v>1.73</v>
      </c>
      <c r="BM74">
        <v>0.19</v>
      </c>
      <c r="BN74">
        <v>3.43</v>
      </c>
      <c r="BO74">
        <v>3.63</v>
      </c>
      <c r="BP74">
        <v>0.24</v>
      </c>
      <c r="BQ74">
        <v>1.93</v>
      </c>
      <c r="BR74">
        <v>2.09</v>
      </c>
      <c r="BS74">
        <v>1.55</v>
      </c>
      <c r="BT74">
        <v>2.8526379999999998</v>
      </c>
      <c r="BU74">
        <v>1.28911</v>
      </c>
      <c r="BV74">
        <v>2.2598199999999999</v>
      </c>
      <c r="BW74">
        <v>1.8666039999999999</v>
      </c>
      <c r="BX74">
        <v>1.882668</v>
      </c>
      <c r="BY74">
        <v>2.5782180000000001</v>
      </c>
      <c r="BZ74">
        <v>1.275358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3.4032480000000001</v>
      </c>
      <c r="CK74">
        <v>1.7967280000000001</v>
      </c>
      <c r="CL74">
        <v>1.861937</v>
      </c>
      <c r="CM74">
        <v>3.3736809999999999</v>
      </c>
      <c r="CN74">
        <v>1.7016249999999999</v>
      </c>
      <c r="CO74">
        <v>4.1251499999999997</v>
      </c>
      <c r="CP74">
        <v>1.9090309999999999</v>
      </c>
      <c r="CQ74">
        <v>1.8755679999999999</v>
      </c>
      <c r="CR74">
        <v>0.80290499999999998</v>
      </c>
      <c r="CS74">
        <v>1.3172140000000001</v>
      </c>
      <c r="CT74">
        <v>4.059202</v>
      </c>
      <c r="CU74">
        <v>0</v>
      </c>
      <c r="CV74">
        <v>2.6968960000000002</v>
      </c>
      <c r="CW74">
        <v>3.929163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86.516764000000009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375.93449500000003</v>
      </c>
      <c r="L75">
        <v>527.84988999999996</v>
      </c>
      <c r="M75">
        <v>92.120135000000005</v>
      </c>
      <c r="N75">
        <v>117.61850099999999</v>
      </c>
      <c r="O75">
        <v>123.402011</v>
      </c>
      <c r="P75">
        <v>141.42464699999999</v>
      </c>
      <c r="Q75">
        <v>11.624945</v>
      </c>
      <c r="R75">
        <v>42.584049999999998</v>
      </c>
      <c r="S75">
        <v>14.441458000000001</v>
      </c>
      <c r="T75">
        <v>1.1465799999999999</v>
      </c>
      <c r="U75">
        <v>335.26028200000002</v>
      </c>
      <c r="V75">
        <v>13.689975</v>
      </c>
      <c r="W75">
        <v>44.350234999999998</v>
      </c>
      <c r="X75">
        <v>141.71826100000001</v>
      </c>
      <c r="Y75">
        <v>0</v>
      </c>
      <c r="Z75">
        <v>12.592471</v>
      </c>
      <c r="AA75">
        <v>11.232504</v>
      </c>
      <c r="AB75">
        <v>14.74619</v>
      </c>
      <c r="AC75">
        <v>0</v>
      </c>
      <c r="AD75">
        <v>10.045261</v>
      </c>
      <c r="AE75">
        <v>36.459704000000002</v>
      </c>
      <c r="AF75">
        <v>8.7781439999999993</v>
      </c>
      <c r="AG75">
        <v>45.269072999999999</v>
      </c>
      <c r="AH75">
        <v>87.839980999999995</v>
      </c>
      <c r="AI75">
        <v>0</v>
      </c>
      <c r="AJ75">
        <v>0</v>
      </c>
      <c r="AK75">
        <v>62.398412999999998</v>
      </c>
      <c r="AL75">
        <v>23.443000999999999</v>
      </c>
      <c r="AM75">
        <v>17.397058999999999</v>
      </c>
      <c r="AN75">
        <v>1.0122850000000001</v>
      </c>
      <c r="AO75">
        <v>0</v>
      </c>
      <c r="AP75">
        <v>0</v>
      </c>
      <c r="AQ75">
        <v>25.643063999999999</v>
      </c>
      <c r="AR75">
        <v>45.606349999999999</v>
      </c>
      <c r="AS75">
        <v>35.072035999999997</v>
      </c>
      <c r="AT75">
        <v>14.410500000000001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87.901205000000004</v>
      </c>
      <c r="BA75">
        <f t="shared" si="4"/>
        <v>2523.0127059999995</v>
      </c>
      <c r="BD75">
        <v>5.71</v>
      </c>
      <c r="BE75">
        <v>1.87</v>
      </c>
      <c r="BF75">
        <v>2.91</v>
      </c>
      <c r="BG75">
        <v>1.78</v>
      </c>
      <c r="BH75">
        <v>8.9700000000000006</v>
      </c>
      <c r="BI75">
        <v>0.9</v>
      </c>
      <c r="BJ75">
        <v>0.9</v>
      </c>
      <c r="BK75">
        <v>1.83</v>
      </c>
      <c r="BL75">
        <v>1.73</v>
      </c>
      <c r="BM75">
        <v>0.19</v>
      </c>
      <c r="BN75">
        <v>3.43</v>
      </c>
      <c r="BO75">
        <v>3.63</v>
      </c>
      <c r="BP75">
        <v>0.24</v>
      </c>
      <c r="BQ75">
        <v>1.93</v>
      </c>
      <c r="BR75">
        <v>2.09</v>
      </c>
      <c r="BS75">
        <v>1.55</v>
      </c>
      <c r="BT75">
        <v>2.8526379999999998</v>
      </c>
      <c r="BU75">
        <v>1.28911</v>
      </c>
      <c r="BV75">
        <v>2.2598199999999999</v>
      </c>
      <c r="BW75">
        <v>1.8666039999999999</v>
      </c>
      <c r="BX75">
        <v>1.882668</v>
      </c>
      <c r="BY75">
        <v>2.5782180000000001</v>
      </c>
      <c r="BZ75">
        <v>1.275358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3.4032480000000001</v>
      </c>
      <c r="CK75">
        <v>1.7967280000000001</v>
      </c>
      <c r="CL75">
        <v>1.861937</v>
      </c>
      <c r="CM75">
        <v>3.3736809999999999</v>
      </c>
      <c r="CN75">
        <v>1.7016249999999999</v>
      </c>
      <c r="CO75">
        <v>4.1251499999999997</v>
      </c>
      <c r="CP75">
        <v>1.9090309999999999</v>
      </c>
      <c r="CQ75">
        <v>1.8755679999999999</v>
      </c>
      <c r="CR75">
        <v>0.80290499999999998</v>
      </c>
      <c r="CS75">
        <v>1.3172140000000001</v>
      </c>
      <c r="CT75">
        <v>4.059202</v>
      </c>
      <c r="CU75">
        <v>1.384441</v>
      </c>
      <c r="CV75">
        <v>2.6968960000000002</v>
      </c>
      <c r="CW75">
        <v>3.929163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87.901205000000004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371.13099499999998</v>
      </c>
      <c r="L76">
        <v>604.70588999999995</v>
      </c>
      <c r="M76">
        <v>92.120135000000005</v>
      </c>
      <c r="N76">
        <v>117.61850099999999</v>
      </c>
      <c r="O76">
        <v>123.402011</v>
      </c>
      <c r="P76">
        <v>141.42464699999999</v>
      </c>
      <c r="Q76">
        <v>11.624945</v>
      </c>
      <c r="R76">
        <v>42.584049999999998</v>
      </c>
      <c r="S76">
        <v>14.441458000000001</v>
      </c>
      <c r="T76">
        <v>1.1465799999999999</v>
      </c>
      <c r="U76">
        <v>335.26028200000002</v>
      </c>
      <c r="V76">
        <v>13.689975</v>
      </c>
      <c r="W76">
        <v>44.350234999999998</v>
      </c>
      <c r="X76">
        <v>141.71826100000001</v>
      </c>
      <c r="Y76">
        <v>0</v>
      </c>
      <c r="Z76">
        <v>12.592471</v>
      </c>
      <c r="AA76">
        <v>13.49722</v>
      </c>
      <c r="AB76">
        <v>14.74619</v>
      </c>
      <c r="AC76">
        <v>10.716803000000001</v>
      </c>
      <c r="AD76">
        <v>10.045261</v>
      </c>
      <c r="AE76">
        <v>54.689557999999998</v>
      </c>
      <c r="AF76">
        <v>17.556287000000001</v>
      </c>
      <c r="AG76">
        <v>45.269072999999999</v>
      </c>
      <c r="AH76">
        <v>87.839980999999995</v>
      </c>
      <c r="AI76">
        <v>0</v>
      </c>
      <c r="AJ76">
        <v>0</v>
      </c>
      <c r="AK76">
        <v>62.398412999999998</v>
      </c>
      <c r="AL76">
        <v>23.443000999999999</v>
      </c>
      <c r="AM76">
        <v>17.397058999999999</v>
      </c>
      <c r="AN76">
        <v>1.0122850000000001</v>
      </c>
      <c r="AO76">
        <v>0</v>
      </c>
      <c r="AP76">
        <v>0</v>
      </c>
      <c r="AQ76">
        <v>38.464595000000003</v>
      </c>
      <c r="AR76">
        <v>45.606349999999999</v>
      </c>
      <c r="AS76">
        <v>35.072035999999997</v>
      </c>
      <c r="AT76">
        <v>14.410500000000001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89.545229000000006</v>
      </c>
      <c r="BA76">
        <f t="shared" si="4"/>
        <v>2649.5202769999992</v>
      </c>
      <c r="BD76">
        <v>5.71</v>
      </c>
      <c r="BE76">
        <v>1.87</v>
      </c>
      <c r="BF76">
        <v>2.91</v>
      </c>
      <c r="BG76">
        <v>1.78</v>
      </c>
      <c r="BH76">
        <v>8.9700000000000006</v>
      </c>
      <c r="BI76">
        <v>0.9</v>
      </c>
      <c r="BJ76">
        <v>0.9</v>
      </c>
      <c r="BK76">
        <v>1.83</v>
      </c>
      <c r="BL76">
        <v>1.73</v>
      </c>
      <c r="BM76">
        <v>0.19</v>
      </c>
      <c r="BN76">
        <v>3.43</v>
      </c>
      <c r="BO76">
        <v>3.63</v>
      </c>
      <c r="BP76">
        <v>0.24</v>
      </c>
      <c r="BQ76">
        <v>1.93</v>
      </c>
      <c r="BR76">
        <v>2.09</v>
      </c>
      <c r="BS76">
        <v>1.55</v>
      </c>
      <c r="BT76">
        <v>2.8526379999999998</v>
      </c>
      <c r="BU76">
        <v>1.28911</v>
      </c>
      <c r="BV76">
        <v>2.2598199999999999</v>
      </c>
      <c r="BW76">
        <v>1.8666039999999999</v>
      </c>
      <c r="BX76">
        <v>1.882668</v>
      </c>
      <c r="BY76">
        <v>2.5782180000000001</v>
      </c>
      <c r="BZ76">
        <v>1.275358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3.4032480000000001</v>
      </c>
      <c r="CK76">
        <v>1.7967280000000001</v>
      </c>
      <c r="CL76">
        <v>1.861937</v>
      </c>
      <c r="CM76">
        <v>3.3736809999999999</v>
      </c>
      <c r="CN76">
        <v>1.7016249999999999</v>
      </c>
      <c r="CO76">
        <v>4.1251499999999997</v>
      </c>
      <c r="CP76">
        <v>1.9090309999999999</v>
      </c>
      <c r="CQ76">
        <v>1.8755679999999999</v>
      </c>
      <c r="CR76">
        <v>0.80290499999999998</v>
      </c>
      <c r="CS76">
        <v>1.3172140000000001</v>
      </c>
      <c r="CT76">
        <v>4.059202</v>
      </c>
      <c r="CU76">
        <v>3.0284650000000002</v>
      </c>
      <c r="CV76">
        <v>2.6968960000000002</v>
      </c>
      <c r="CW76">
        <v>3.929163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89.545229000000006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433.57649500000002</v>
      </c>
      <c r="L77">
        <v>640.86052500000005</v>
      </c>
      <c r="M77">
        <v>92.120135000000005</v>
      </c>
      <c r="N77">
        <v>117.61850099999999</v>
      </c>
      <c r="O77">
        <v>123.402011</v>
      </c>
      <c r="P77">
        <v>141.42464699999999</v>
      </c>
      <c r="Q77">
        <v>13.745258</v>
      </c>
      <c r="R77">
        <v>42.584049999999998</v>
      </c>
      <c r="S77">
        <v>22.341270999999999</v>
      </c>
      <c r="T77">
        <v>2.2960729999999998</v>
      </c>
      <c r="U77">
        <v>335.26028200000002</v>
      </c>
      <c r="V77">
        <v>13.689975</v>
      </c>
      <c r="W77">
        <v>44.350234999999998</v>
      </c>
      <c r="X77">
        <v>141.71826100000001</v>
      </c>
      <c r="Y77">
        <v>0</v>
      </c>
      <c r="Z77">
        <v>12.592471</v>
      </c>
      <c r="AA77">
        <v>26.994440000000001</v>
      </c>
      <c r="AB77">
        <v>29.733135000000001</v>
      </c>
      <c r="AC77">
        <v>21.454756</v>
      </c>
      <c r="AD77">
        <v>20.090522</v>
      </c>
      <c r="AE77">
        <v>54.689557999999998</v>
      </c>
      <c r="AF77">
        <v>26.334430999999999</v>
      </c>
      <c r="AG77">
        <v>45.269072999999999</v>
      </c>
      <c r="AH77">
        <v>118.842327</v>
      </c>
      <c r="AI77">
        <v>0</v>
      </c>
      <c r="AJ77">
        <v>0</v>
      </c>
      <c r="AK77">
        <v>62.398412999999998</v>
      </c>
      <c r="AL77">
        <v>34.606335000000001</v>
      </c>
      <c r="AM77">
        <v>17.397058999999999</v>
      </c>
      <c r="AN77">
        <v>1.0122850000000001</v>
      </c>
      <c r="AO77">
        <v>0</v>
      </c>
      <c r="AP77">
        <v>0</v>
      </c>
      <c r="AQ77">
        <v>51.286127</v>
      </c>
      <c r="AR77">
        <v>45.606349999999999</v>
      </c>
      <c r="AS77">
        <v>35.072035999999997</v>
      </c>
      <c r="AT77">
        <v>14.410500000000001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90.899117000000018</v>
      </c>
      <c r="BA77">
        <f t="shared" si="4"/>
        <v>2873.676653999999</v>
      </c>
      <c r="BD77">
        <v>5.71</v>
      </c>
      <c r="BE77">
        <v>1.87</v>
      </c>
      <c r="BF77">
        <v>2.91</v>
      </c>
      <c r="BG77">
        <v>1.78</v>
      </c>
      <c r="BH77">
        <v>8.9700000000000006</v>
      </c>
      <c r="BI77">
        <v>0.9</v>
      </c>
      <c r="BJ77">
        <v>0.9</v>
      </c>
      <c r="BK77">
        <v>1.83</v>
      </c>
      <c r="BL77">
        <v>1.73</v>
      </c>
      <c r="BM77">
        <v>0.19</v>
      </c>
      <c r="BN77">
        <v>3.43</v>
      </c>
      <c r="BO77">
        <v>3.63</v>
      </c>
      <c r="BP77">
        <v>0.24</v>
      </c>
      <c r="BQ77">
        <v>1.93</v>
      </c>
      <c r="BR77">
        <v>2.09</v>
      </c>
      <c r="BS77">
        <v>1.55</v>
      </c>
      <c r="BT77">
        <v>2.8526379999999998</v>
      </c>
      <c r="BU77">
        <v>1.28911</v>
      </c>
      <c r="BV77">
        <v>2.2598199999999999</v>
      </c>
      <c r="BW77">
        <v>1.8666039999999999</v>
      </c>
      <c r="BX77">
        <v>1.882668</v>
      </c>
      <c r="BY77">
        <v>2.5782180000000001</v>
      </c>
      <c r="BZ77">
        <v>1.275358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3.4032480000000001</v>
      </c>
      <c r="CK77">
        <v>1.7967280000000001</v>
      </c>
      <c r="CL77">
        <v>1.861937</v>
      </c>
      <c r="CM77">
        <v>3.3736809999999999</v>
      </c>
      <c r="CN77">
        <v>1.7016249999999999</v>
      </c>
      <c r="CO77">
        <v>4.1251499999999997</v>
      </c>
      <c r="CP77">
        <v>1.9090309999999999</v>
      </c>
      <c r="CQ77">
        <v>1.8755679999999999</v>
      </c>
      <c r="CR77">
        <v>0.80290499999999998</v>
      </c>
      <c r="CS77">
        <v>1.3172140000000001</v>
      </c>
      <c r="CT77">
        <v>4.059202</v>
      </c>
      <c r="CU77">
        <v>3.426491</v>
      </c>
      <c r="CV77">
        <v>3.6527579999999999</v>
      </c>
      <c r="CW77">
        <v>3.929163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90.899117000000018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519.49295300000006</v>
      </c>
      <c r="L78">
        <v>640.86052500000005</v>
      </c>
      <c r="M78">
        <v>92.120135000000005</v>
      </c>
      <c r="N78">
        <v>117.61850099999999</v>
      </c>
      <c r="O78">
        <v>123.402011</v>
      </c>
      <c r="P78">
        <v>141.42464699999999</v>
      </c>
      <c r="Q78">
        <v>17.975956</v>
      </c>
      <c r="R78">
        <v>42.584049999999998</v>
      </c>
      <c r="S78">
        <v>25.671057000000001</v>
      </c>
      <c r="T78">
        <v>2.2960729999999998</v>
      </c>
      <c r="U78">
        <v>335.26028200000002</v>
      </c>
      <c r="V78">
        <v>13.689975</v>
      </c>
      <c r="W78">
        <v>44.350234999999998</v>
      </c>
      <c r="X78">
        <v>141.71826100000001</v>
      </c>
      <c r="Y78">
        <v>0</v>
      </c>
      <c r="Z78">
        <v>18.888707</v>
      </c>
      <c r="AA78">
        <v>40.491660000000003</v>
      </c>
      <c r="AB78">
        <v>44.599702000000001</v>
      </c>
      <c r="AC78">
        <v>32.182839999999999</v>
      </c>
      <c r="AD78">
        <v>30.135781999999999</v>
      </c>
      <c r="AE78">
        <v>54.689557999999998</v>
      </c>
      <c r="AF78">
        <v>37.895887999999999</v>
      </c>
      <c r="AG78">
        <v>45.269072999999999</v>
      </c>
      <c r="AH78">
        <v>153.15159</v>
      </c>
      <c r="AI78">
        <v>0</v>
      </c>
      <c r="AJ78">
        <v>0</v>
      </c>
      <c r="AK78">
        <v>62.398412999999998</v>
      </c>
      <c r="AL78">
        <v>80.376005000000006</v>
      </c>
      <c r="AM78">
        <v>17.397058999999999</v>
      </c>
      <c r="AN78">
        <v>1.0122850000000001</v>
      </c>
      <c r="AO78">
        <v>0</v>
      </c>
      <c r="AP78">
        <v>0</v>
      </c>
      <c r="AQ78">
        <v>51.286127</v>
      </c>
      <c r="AR78">
        <v>45.606349999999999</v>
      </c>
      <c r="AS78">
        <v>35.072035999999997</v>
      </c>
      <c r="AT78">
        <v>14.410500000000001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93.602363000000011</v>
      </c>
      <c r="BA78">
        <f t="shared" si="4"/>
        <v>3116.9305989999989</v>
      </c>
      <c r="BD78">
        <v>5.71</v>
      </c>
      <c r="BE78">
        <v>1.87</v>
      </c>
      <c r="BF78">
        <v>2.91</v>
      </c>
      <c r="BG78">
        <v>1.78</v>
      </c>
      <c r="BH78">
        <v>8.9700000000000006</v>
      </c>
      <c r="BI78">
        <v>0.9</v>
      </c>
      <c r="BJ78">
        <v>0.9</v>
      </c>
      <c r="BK78">
        <v>1.83</v>
      </c>
      <c r="BL78">
        <v>1.73</v>
      </c>
      <c r="BM78">
        <v>0.19</v>
      </c>
      <c r="BN78">
        <v>3.43</v>
      </c>
      <c r="BO78">
        <v>3.63</v>
      </c>
      <c r="BP78">
        <v>0.24</v>
      </c>
      <c r="BQ78">
        <v>1.93</v>
      </c>
      <c r="BR78">
        <v>2.09</v>
      </c>
      <c r="BS78">
        <v>1.55</v>
      </c>
      <c r="BT78">
        <v>2.8526379999999998</v>
      </c>
      <c r="BU78">
        <v>1.28911</v>
      </c>
      <c r="BV78">
        <v>2.2598199999999999</v>
      </c>
      <c r="BW78">
        <v>1.8666039999999999</v>
      </c>
      <c r="BX78">
        <v>1.882668</v>
      </c>
      <c r="BY78">
        <v>2.5782180000000001</v>
      </c>
      <c r="BZ78">
        <v>1.275358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3.4032480000000001</v>
      </c>
      <c r="CK78">
        <v>1.7967280000000001</v>
      </c>
      <c r="CL78">
        <v>1.861937</v>
      </c>
      <c r="CM78">
        <v>3.3736809999999999</v>
      </c>
      <c r="CN78">
        <v>1.7016249999999999</v>
      </c>
      <c r="CO78">
        <v>4.1251499999999997</v>
      </c>
      <c r="CP78">
        <v>1.9090309999999999</v>
      </c>
      <c r="CQ78">
        <v>1.8755679999999999</v>
      </c>
      <c r="CR78">
        <v>0.80290499999999998</v>
      </c>
      <c r="CS78">
        <v>1.3172140000000001</v>
      </c>
      <c r="CT78">
        <v>4.059202</v>
      </c>
      <c r="CU78">
        <v>5.1397360000000001</v>
      </c>
      <c r="CV78">
        <v>4.6427589999999999</v>
      </c>
      <c r="CW78">
        <v>3.929163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93.602363000000011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572.33145300000001</v>
      </c>
      <c r="L79">
        <v>640.86052500000005</v>
      </c>
      <c r="M79">
        <v>92.120135000000005</v>
      </c>
      <c r="N79">
        <v>117.61850099999999</v>
      </c>
      <c r="O79">
        <v>123.402011</v>
      </c>
      <c r="P79">
        <v>141.42464699999999</v>
      </c>
      <c r="Q79">
        <v>21.039234</v>
      </c>
      <c r="R79">
        <v>42.584049999999998</v>
      </c>
      <c r="S79">
        <v>26.275144999999998</v>
      </c>
      <c r="T79">
        <v>2.2960729999999998</v>
      </c>
      <c r="U79">
        <v>335.26028200000002</v>
      </c>
      <c r="V79">
        <v>13.689975</v>
      </c>
      <c r="W79">
        <v>44.350234999999998</v>
      </c>
      <c r="X79">
        <v>141.71826100000001</v>
      </c>
      <c r="Y79">
        <v>0</v>
      </c>
      <c r="Z79">
        <v>18.888707</v>
      </c>
      <c r="AA79">
        <v>40.491660000000003</v>
      </c>
      <c r="AB79">
        <v>44.599702000000001</v>
      </c>
      <c r="AC79">
        <v>32.182839999999999</v>
      </c>
      <c r="AD79">
        <v>40.181043000000003</v>
      </c>
      <c r="AE79">
        <v>54.689557999999998</v>
      </c>
      <c r="AF79">
        <v>37.895887999999999</v>
      </c>
      <c r="AG79">
        <v>45.269072999999999</v>
      </c>
      <c r="AH79">
        <v>153.15159</v>
      </c>
      <c r="AI79">
        <v>4.2291639999999999</v>
      </c>
      <c r="AJ79">
        <v>0</v>
      </c>
      <c r="AK79">
        <v>62.398412999999998</v>
      </c>
      <c r="AL79">
        <v>80.376005000000006</v>
      </c>
      <c r="AM79">
        <v>17.397058999999999</v>
      </c>
      <c r="AN79">
        <v>1.0122850000000001</v>
      </c>
      <c r="AO79">
        <v>0</v>
      </c>
      <c r="AP79">
        <v>0</v>
      </c>
      <c r="AQ79">
        <v>51.286127</v>
      </c>
      <c r="AR79">
        <v>45.606349999999999</v>
      </c>
      <c r="AS79">
        <v>35.072035999999997</v>
      </c>
      <c r="AT79">
        <v>14.410500000000001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95.315609000000009</v>
      </c>
      <c r="BA79">
        <f t="shared" si="4"/>
        <v>3189.4241359999992</v>
      </c>
      <c r="BD79">
        <v>5.71</v>
      </c>
      <c r="BE79">
        <v>1.87</v>
      </c>
      <c r="BF79">
        <v>2.91</v>
      </c>
      <c r="BG79">
        <v>1.78</v>
      </c>
      <c r="BH79">
        <v>8.9700000000000006</v>
      </c>
      <c r="BI79">
        <v>0.9</v>
      </c>
      <c r="BJ79">
        <v>0.9</v>
      </c>
      <c r="BK79">
        <v>1.83</v>
      </c>
      <c r="BL79">
        <v>1.73</v>
      </c>
      <c r="BM79">
        <v>0.19</v>
      </c>
      <c r="BN79">
        <v>3.43</v>
      </c>
      <c r="BO79">
        <v>3.63</v>
      </c>
      <c r="BP79">
        <v>0.24</v>
      </c>
      <c r="BQ79">
        <v>1.93</v>
      </c>
      <c r="BR79">
        <v>2.09</v>
      </c>
      <c r="BS79">
        <v>1.55</v>
      </c>
      <c r="BT79">
        <v>2.8526379999999998</v>
      </c>
      <c r="BU79">
        <v>1.28911</v>
      </c>
      <c r="BV79">
        <v>2.2598199999999999</v>
      </c>
      <c r="BW79">
        <v>1.8666039999999999</v>
      </c>
      <c r="BX79">
        <v>1.882668</v>
      </c>
      <c r="BY79">
        <v>2.5782180000000001</v>
      </c>
      <c r="BZ79">
        <v>1.275358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3.4032480000000001</v>
      </c>
      <c r="CK79">
        <v>1.7967280000000001</v>
      </c>
      <c r="CL79">
        <v>1.861937</v>
      </c>
      <c r="CM79">
        <v>3.3736809999999999</v>
      </c>
      <c r="CN79">
        <v>1.7016249999999999</v>
      </c>
      <c r="CO79">
        <v>4.1251499999999997</v>
      </c>
      <c r="CP79">
        <v>1.9090309999999999</v>
      </c>
      <c r="CQ79">
        <v>1.8755679999999999</v>
      </c>
      <c r="CR79">
        <v>0.80290499999999998</v>
      </c>
      <c r="CS79">
        <v>1.3172140000000001</v>
      </c>
      <c r="CT79">
        <v>4.059202</v>
      </c>
      <c r="CU79">
        <v>6.8529819999999999</v>
      </c>
      <c r="CV79">
        <v>4.6427589999999999</v>
      </c>
      <c r="CW79">
        <v>3.929163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95.315609000000009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620.36645299999998</v>
      </c>
      <c r="L80">
        <v>640.86052500000005</v>
      </c>
      <c r="M80">
        <v>92.120135000000005</v>
      </c>
      <c r="N80">
        <v>117.61850099999999</v>
      </c>
      <c r="O80">
        <v>123.402011</v>
      </c>
      <c r="P80">
        <v>141.42464699999999</v>
      </c>
      <c r="Q80">
        <v>21.039234</v>
      </c>
      <c r="R80">
        <v>42.584049999999998</v>
      </c>
      <c r="S80">
        <v>26.275144999999998</v>
      </c>
      <c r="T80">
        <v>2.2960729999999998</v>
      </c>
      <c r="U80">
        <v>335.26028200000002</v>
      </c>
      <c r="V80">
        <v>13.689975</v>
      </c>
      <c r="W80">
        <v>44.350234999999998</v>
      </c>
      <c r="X80">
        <v>141.71826100000001</v>
      </c>
      <c r="Y80">
        <v>0</v>
      </c>
      <c r="Z80">
        <v>18.888707</v>
      </c>
      <c r="AA80">
        <v>40.491660000000003</v>
      </c>
      <c r="AB80">
        <v>44.599702000000001</v>
      </c>
      <c r="AC80">
        <v>32.182839999999999</v>
      </c>
      <c r="AD80">
        <v>40.181043000000003</v>
      </c>
      <c r="AE80">
        <v>54.689557999999998</v>
      </c>
      <c r="AF80">
        <v>37.895887999999999</v>
      </c>
      <c r="AG80">
        <v>45.269072999999999</v>
      </c>
      <c r="AH80">
        <v>153.15159</v>
      </c>
      <c r="AI80">
        <v>18.326377000000001</v>
      </c>
      <c r="AJ80">
        <v>0</v>
      </c>
      <c r="AK80">
        <v>62.398412999999998</v>
      </c>
      <c r="AL80">
        <v>80.376005000000006</v>
      </c>
      <c r="AM80">
        <v>17.397058999999999</v>
      </c>
      <c r="AN80">
        <v>1.0122850000000001</v>
      </c>
      <c r="AO80">
        <v>0</v>
      </c>
      <c r="AP80">
        <v>0</v>
      </c>
      <c r="AQ80">
        <v>51.286127</v>
      </c>
      <c r="AR80">
        <v>45.606349999999999</v>
      </c>
      <c r="AS80">
        <v>35.072035999999997</v>
      </c>
      <c r="AT80">
        <v>14.410500000000001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95.315609000000009</v>
      </c>
      <c r="BA80">
        <f t="shared" si="4"/>
        <v>3251.5563489999995</v>
      </c>
      <c r="BD80">
        <v>5.71</v>
      </c>
      <c r="BE80">
        <v>1.87</v>
      </c>
      <c r="BF80">
        <v>2.91</v>
      </c>
      <c r="BG80">
        <v>1.78</v>
      </c>
      <c r="BH80">
        <v>8.9700000000000006</v>
      </c>
      <c r="BI80">
        <v>0.9</v>
      </c>
      <c r="BJ80">
        <v>0.9</v>
      </c>
      <c r="BK80">
        <v>1.83</v>
      </c>
      <c r="BL80">
        <v>1.73</v>
      </c>
      <c r="BM80">
        <v>0.19</v>
      </c>
      <c r="BN80">
        <v>3.43</v>
      </c>
      <c r="BO80">
        <v>3.63</v>
      </c>
      <c r="BP80">
        <v>0.24</v>
      </c>
      <c r="BQ80">
        <v>1.93</v>
      </c>
      <c r="BR80">
        <v>2.09</v>
      </c>
      <c r="BS80">
        <v>1.55</v>
      </c>
      <c r="BT80">
        <v>2.8526379999999998</v>
      </c>
      <c r="BU80">
        <v>1.28911</v>
      </c>
      <c r="BV80">
        <v>2.2598199999999999</v>
      </c>
      <c r="BW80">
        <v>1.8666039999999999</v>
      </c>
      <c r="BX80">
        <v>1.882668</v>
      </c>
      <c r="BY80">
        <v>2.5782180000000001</v>
      </c>
      <c r="BZ80">
        <v>1.275358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3.4032480000000001</v>
      </c>
      <c r="CK80">
        <v>1.7967280000000001</v>
      </c>
      <c r="CL80">
        <v>1.861937</v>
      </c>
      <c r="CM80">
        <v>3.3736809999999999</v>
      </c>
      <c r="CN80">
        <v>1.7016249999999999</v>
      </c>
      <c r="CO80">
        <v>4.1251499999999997</v>
      </c>
      <c r="CP80">
        <v>1.9090309999999999</v>
      </c>
      <c r="CQ80">
        <v>1.8755679999999999</v>
      </c>
      <c r="CR80">
        <v>0.80290499999999998</v>
      </c>
      <c r="CS80">
        <v>1.3172140000000001</v>
      </c>
      <c r="CT80">
        <v>4.059202</v>
      </c>
      <c r="CU80">
        <v>6.8529819999999999</v>
      </c>
      <c r="CV80">
        <v>4.6427589999999999</v>
      </c>
      <c r="CW80">
        <v>3.929163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95.315609000000009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663.93016299999999</v>
      </c>
      <c r="L81">
        <v>640.86052500000005</v>
      </c>
      <c r="M81">
        <v>92.120135000000005</v>
      </c>
      <c r="N81">
        <v>117.61850099999999</v>
      </c>
      <c r="O81">
        <v>123.402011</v>
      </c>
      <c r="P81">
        <v>141.42464699999999</v>
      </c>
      <c r="Q81">
        <v>21.039234</v>
      </c>
      <c r="R81">
        <v>42.584049999999998</v>
      </c>
      <c r="S81">
        <v>26.275144999999998</v>
      </c>
      <c r="T81">
        <v>2.2960729999999998</v>
      </c>
      <c r="U81">
        <v>335.26028200000002</v>
      </c>
      <c r="V81">
        <v>13.689975</v>
      </c>
      <c r="W81">
        <v>44.350234999999998</v>
      </c>
      <c r="X81">
        <v>141.71826100000001</v>
      </c>
      <c r="Y81">
        <v>0</v>
      </c>
      <c r="Z81">
        <v>18.888707</v>
      </c>
      <c r="AA81">
        <v>40.491660000000003</v>
      </c>
      <c r="AB81">
        <v>44.599702000000001</v>
      </c>
      <c r="AC81">
        <v>32.182839999999999</v>
      </c>
      <c r="AD81">
        <v>40.181043000000003</v>
      </c>
      <c r="AE81">
        <v>54.689557999999998</v>
      </c>
      <c r="AF81">
        <v>37.895887999999999</v>
      </c>
      <c r="AG81">
        <v>45.269072999999999</v>
      </c>
      <c r="AH81">
        <v>153.15159</v>
      </c>
      <c r="AI81">
        <v>36.652752999999997</v>
      </c>
      <c r="AJ81">
        <v>0</v>
      </c>
      <c r="AK81">
        <v>62.398412999999998</v>
      </c>
      <c r="AL81">
        <v>34.606335000000001</v>
      </c>
      <c r="AM81">
        <v>17.397058999999999</v>
      </c>
      <c r="AN81">
        <v>1.0122850000000001</v>
      </c>
      <c r="AO81">
        <v>0</v>
      </c>
      <c r="AP81">
        <v>0</v>
      </c>
      <c r="AQ81">
        <v>51.286127</v>
      </c>
      <c r="AR81">
        <v>45.606349999999999</v>
      </c>
      <c r="AS81">
        <v>35.072035999999997</v>
      </c>
      <c r="AT81">
        <v>14.410500000000001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95.315609000000009</v>
      </c>
      <c r="BA81">
        <f t="shared" si="4"/>
        <v>3267.6767649999992</v>
      </c>
      <c r="BD81">
        <v>5.71</v>
      </c>
      <c r="BE81">
        <v>1.87</v>
      </c>
      <c r="BF81">
        <v>2.91</v>
      </c>
      <c r="BG81">
        <v>1.78</v>
      </c>
      <c r="BH81">
        <v>8.9700000000000006</v>
      </c>
      <c r="BI81">
        <v>0.9</v>
      </c>
      <c r="BJ81">
        <v>0.9</v>
      </c>
      <c r="BK81">
        <v>1.83</v>
      </c>
      <c r="BL81">
        <v>1.73</v>
      </c>
      <c r="BM81">
        <v>0.19</v>
      </c>
      <c r="BN81">
        <v>3.43</v>
      </c>
      <c r="BO81">
        <v>3.63</v>
      </c>
      <c r="BP81">
        <v>0.24</v>
      </c>
      <c r="BQ81">
        <v>1.93</v>
      </c>
      <c r="BR81">
        <v>2.09</v>
      </c>
      <c r="BS81">
        <v>1.55</v>
      </c>
      <c r="BT81">
        <v>2.8526379999999998</v>
      </c>
      <c r="BU81">
        <v>1.28911</v>
      </c>
      <c r="BV81">
        <v>2.2598199999999999</v>
      </c>
      <c r="BW81">
        <v>1.8666039999999999</v>
      </c>
      <c r="BX81">
        <v>1.882668</v>
      </c>
      <c r="BY81">
        <v>2.5782180000000001</v>
      </c>
      <c r="BZ81">
        <v>1.275358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3.4032480000000001</v>
      </c>
      <c r="CK81">
        <v>1.7967280000000001</v>
      </c>
      <c r="CL81">
        <v>1.861937</v>
      </c>
      <c r="CM81">
        <v>3.3736809999999999</v>
      </c>
      <c r="CN81">
        <v>1.7016249999999999</v>
      </c>
      <c r="CO81">
        <v>4.1251499999999997</v>
      </c>
      <c r="CP81">
        <v>1.9090309999999999</v>
      </c>
      <c r="CQ81">
        <v>1.8755679999999999</v>
      </c>
      <c r="CR81">
        <v>0.80290499999999998</v>
      </c>
      <c r="CS81">
        <v>1.3172140000000001</v>
      </c>
      <c r="CT81">
        <v>4.059202</v>
      </c>
      <c r="CU81">
        <v>6.8529819999999999</v>
      </c>
      <c r="CV81">
        <v>4.6427589999999999</v>
      </c>
      <c r="CW81">
        <v>3.929163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95.315609000000009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663.93016299999999</v>
      </c>
      <c r="L82">
        <v>640.86052500000005</v>
      </c>
      <c r="M82">
        <v>92.120135000000005</v>
      </c>
      <c r="N82">
        <v>117.61850099999999</v>
      </c>
      <c r="O82">
        <v>123.402011</v>
      </c>
      <c r="P82">
        <v>141.42464699999999</v>
      </c>
      <c r="Q82">
        <v>21.039234</v>
      </c>
      <c r="R82">
        <v>42.584049999999998</v>
      </c>
      <c r="S82">
        <v>26.275144999999998</v>
      </c>
      <c r="T82">
        <v>2.2960729999999998</v>
      </c>
      <c r="U82">
        <v>335.26028200000002</v>
      </c>
      <c r="V82">
        <v>13.689975</v>
      </c>
      <c r="W82">
        <v>44.350234999999998</v>
      </c>
      <c r="X82">
        <v>141.71826100000001</v>
      </c>
      <c r="Y82">
        <v>0</v>
      </c>
      <c r="Z82">
        <v>18.888707</v>
      </c>
      <c r="AA82">
        <v>40.491660000000003</v>
      </c>
      <c r="AB82">
        <v>44.599702000000001</v>
      </c>
      <c r="AC82">
        <v>32.182839999999999</v>
      </c>
      <c r="AD82">
        <v>30.135781999999999</v>
      </c>
      <c r="AE82">
        <v>54.689557999999998</v>
      </c>
      <c r="AF82">
        <v>37.895887999999999</v>
      </c>
      <c r="AG82">
        <v>45.269072999999999</v>
      </c>
      <c r="AH82">
        <v>153.15159</v>
      </c>
      <c r="AI82">
        <v>36.652752999999997</v>
      </c>
      <c r="AJ82">
        <v>0</v>
      </c>
      <c r="AK82">
        <v>62.398412999999998</v>
      </c>
      <c r="AL82">
        <v>23.443000999999999</v>
      </c>
      <c r="AM82">
        <v>17.397058999999999</v>
      </c>
      <c r="AN82">
        <v>1.0122850000000001</v>
      </c>
      <c r="AO82">
        <v>0</v>
      </c>
      <c r="AP82">
        <v>0</v>
      </c>
      <c r="AQ82">
        <v>51.286127</v>
      </c>
      <c r="AR82">
        <v>45.606349999999999</v>
      </c>
      <c r="AS82">
        <v>35.072035999999997</v>
      </c>
      <c r="AT82">
        <v>14.410500000000001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95.315609000000009</v>
      </c>
      <c r="BA82">
        <f t="shared" si="4"/>
        <v>3246.4681699999992</v>
      </c>
      <c r="BD82">
        <v>5.71</v>
      </c>
      <c r="BE82">
        <v>1.87</v>
      </c>
      <c r="BF82">
        <v>2.91</v>
      </c>
      <c r="BG82">
        <v>1.78</v>
      </c>
      <c r="BH82">
        <v>8.9700000000000006</v>
      </c>
      <c r="BI82">
        <v>0.9</v>
      </c>
      <c r="BJ82">
        <v>0.9</v>
      </c>
      <c r="BK82">
        <v>1.83</v>
      </c>
      <c r="BL82">
        <v>1.73</v>
      </c>
      <c r="BM82">
        <v>0.19</v>
      </c>
      <c r="BN82">
        <v>3.43</v>
      </c>
      <c r="BO82">
        <v>3.63</v>
      </c>
      <c r="BP82">
        <v>0.24</v>
      </c>
      <c r="BQ82">
        <v>1.93</v>
      </c>
      <c r="BR82">
        <v>2.09</v>
      </c>
      <c r="BS82">
        <v>1.55</v>
      </c>
      <c r="BT82">
        <v>2.8526379999999998</v>
      </c>
      <c r="BU82">
        <v>1.28911</v>
      </c>
      <c r="BV82">
        <v>2.2598199999999999</v>
      </c>
      <c r="BW82">
        <v>1.8666039999999999</v>
      </c>
      <c r="BX82">
        <v>1.882668</v>
      </c>
      <c r="BY82">
        <v>2.5782180000000001</v>
      </c>
      <c r="BZ82">
        <v>1.275358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3.4032480000000001</v>
      </c>
      <c r="CK82">
        <v>1.7967280000000001</v>
      </c>
      <c r="CL82">
        <v>1.861937</v>
      </c>
      <c r="CM82">
        <v>3.3736809999999999</v>
      </c>
      <c r="CN82">
        <v>1.7016249999999999</v>
      </c>
      <c r="CO82">
        <v>4.1251499999999997</v>
      </c>
      <c r="CP82">
        <v>1.9090309999999999</v>
      </c>
      <c r="CQ82">
        <v>1.8755679999999999</v>
      </c>
      <c r="CR82">
        <v>0.80290499999999998</v>
      </c>
      <c r="CS82">
        <v>1.3172140000000001</v>
      </c>
      <c r="CT82">
        <v>4.059202</v>
      </c>
      <c r="CU82">
        <v>6.8529819999999999</v>
      </c>
      <c r="CV82">
        <v>4.6427589999999999</v>
      </c>
      <c r="CW82">
        <v>3.929163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95.315609000000009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663.93016299999999</v>
      </c>
      <c r="L83">
        <v>640.86052500000005</v>
      </c>
      <c r="M83">
        <v>92.120135000000005</v>
      </c>
      <c r="N83">
        <v>117.61850099999999</v>
      </c>
      <c r="O83">
        <v>123.402011</v>
      </c>
      <c r="P83">
        <v>141.42464699999999</v>
      </c>
      <c r="Q83">
        <v>21.039234</v>
      </c>
      <c r="R83">
        <v>42.584049999999998</v>
      </c>
      <c r="S83">
        <v>26.275144999999998</v>
      </c>
      <c r="T83">
        <v>2.2960729999999998</v>
      </c>
      <c r="U83">
        <v>335.26028200000002</v>
      </c>
      <c r="V83">
        <v>13.689975</v>
      </c>
      <c r="W83">
        <v>44.350234999999998</v>
      </c>
      <c r="X83">
        <v>141.71826100000001</v>
      </c>
      <c r="Y83">
        <v>0</v>
      </c>
      <c r="Z83">
        <v>18.888707</v>
      </c>
      <c r="AA83">
        <v>40.491660000000003</v>
      </c>
      <c r="AB83">
        <v>44.599702000000001</v>
      </c>
      <c r="AC83">
        <v>32.182839999999999</v>
      </c>
      <c r="AD83">
        <v>20.090522</v>
      </c>
      <c r="AE83">
        <v>54.689557999999998</v>
      </c>
      <c r="AF83">
        <v>37.895887999999999</v>
      </c>
      <c r="AG83">
        <v>45.269072999999999</v>
      </c>
      <c r="AH83">
        <v>153.15159</v>
      </c>
      <c r="AI83">
        <v>36.652752999999997</v>
      </c>
      <c r="AJ83">
        <v>0</v>
      </c>
      <c r="AK83">
        <v>62.398412999999998</v>
      </c>
      <c r="AL83">
        <v>23.443000999999999</v>
      </c>
      <c r="AM83">
        <v>17.397058999999999</v>
      </c>
      <c r="AN83">
        <v>1.0122850000000001</v>
      </c>
      <c r="AO83">
        <v>0</v>
      </c>
      <c r="AP83">
        <v>0.73839399999999999</v>
      </c>
      <c r="AQ83">
        <v>51.286127</v>
      </c>
      <c r="AR83">
        <v>45.606349999999999</v>
      </c>
      <c r="AS83">
        <v>35.072035999999997</v>
      </c>
      <c r="AT83">
        <v>14.410500000000001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95.315609000000009</v>
      </c>
      <c r="BA83">
        <f t="shared" si="4"/>
        <v>3237.1613039999993</v>
      </c>
      <c r="BD83">
        <v>5.71</v>
      </c>
      <c r="BE83">
        <v>1.87</v>
      </c>
      <c r="BF83">
        <v>2.91</v>
      </c>
      <c r="BG83">
        <v>1.78</v>
      </c>
      <c r="BH83">
        <v>8.9700000000000006</v>
      </c>
      <c r="BI83">
        <v>0.9</v>
      </c>
      <c r="BJ83">
        <v>0.9</v>
      </c>
      <c r="BK83">
        <v>1.83</v>
      </c>
      <c r="BL83">
        <v>1.73</v>
      </c>
      <c r="BM83">
        <v>0.19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1.55</v>
      </c>
      <c r="BT83">
        <v>2.8526379999999998</v>
      </c>
      <c r="BU83">
        <v>1.28911</v>
      </c>
      <c r="BV83">
        <v>2.2598199999999999</v>
      </c>
      <c r="BW83">
        <v>1.8666039999999999</v>
      </c>
      <c r="BX83">
        <v>1.882668</v>
      </c>
      <c r="BY83">
        <v>2.5782180000000001</v>
      </c>
      <c r="BZ83">
        <v>1.275358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3.4032480000000001</v>
      </c>
      <c r="CK83">
        <v>1.7967280000000001</v>
      </c>
      <c r="CL83">
        <v>1.861937</v>
      </c>
      <c r="CM83">
        <v>3.3736809999999999</v>
      </c>
      <c r="CN83">
        <v>1.7016249999999999</v>
      </c>
      <c r="CO83">
        <v>4.1251499999999997</v>
      </c>
      <c r="CP83">
        <v>1.9090309999999999</v>
      </c>
      <c r="CQ83">
        <v>1.8755679999999999</v>
      </c>
      <c r="CR83">
        <v>0.80290499999999998</v>
      </c>
      <c r="CS83">
        <v>1.3172140000000001</v>
      </c>
      <c r="CT83">
        <v>4.059202</v>
      </c>
      <c r="CU83">
        <v>6.8529819999999999</v>
      </c>
      <c r="CV83">
        <v>4.6427589999999999</v>
      </c>
      <c r="CW83">
        <v>3.929163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95.315609000000009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663.93016299999999</v>
      </c>
      <c r="L84">
        <v>640.86052500000005</v>
      </c>
      <c r="M84">
        <v>92.120135000000005</v>
      </c>
      <c r="N84">
        <v>117.61850099999999</v>
      </c>
      <c r="O84">
        <v>123.402011</v>
      </c>
      <c r="P84">
        <v>141.42464699999999</v>
      </c>
      <c r="Q84">
        <v>21.039234</v>
      </c>
      <c r="R84">
        <v>42.584049999999998</v>
      </c>
      <c r="S84">
        <v>26.275144999999998</v>
      </c>
      <c r="T84">
        <v>2.2960729999999998</v>
      </c>
      <c r="U84">
        <v>335.26028200000002</v>
      </c>
      <c r="V84">
        <v>13.689975</v>
      </c>
      <c r="W84">
        <v>44.350234999999998</v>
      </c>
      <c r="X84">
        <v>141.71826100000001</v>
      </c>
      <c r="Y84">
        <v>0</v>
      </c>
      <c r="Z84">
        <v>18.888707</v>
      </c>
      <c r="AA84">
        <v>40.491660000000003</v>
      </c>
      <c r="AB84">
        <v>44.599702000000001</v>
      </c>
      <c r="AC84">
        <v>32.182839999999999</v>
      </c>
      <c r="AD84">
        <v>20.090522</v>
      </c>
      <c r="AE84">
        <v>54.689557999999998</v>
      </c>
      <c r="AF84">
        <v>37.895887999999999</v>
      </c>
      <c r="AG84">
        <v>45.269072999999999</v>
      </c>
      <c r="AH84">
        <v>127.62632499999999</v>
      </c>
      <c r="AI84">
        <v>36.652752999999997</v>
      </c>
      <c r="AJ84">
        <v>0</v>
      </c>
      <c r="AK84">
        <v>62.398412999999998</v>
      </c>
      <c r="AL84">
        <v>23.443000999999999</v>
      </c>
      <c r="AM84">
        <v>17.397058999999999</v>
      </c>
      <c r="AN84">
        <v>1.0122850000000001</v>
      </c>
      <c r="AO84">
        <v>0</v>
      </c>
      <c r="AP84">
        <v>0.73839399999999999</v>
      </c>
      <c r="AQ84">
        <v>51.286127</v>
      </c>
      <c r="AR84">
        <v>45.606349999999999</v>
      </c>
      <c r="AS84">
        <v>35.072035999999997</v>
      </c>
      <c r="AT84">
        <v>14.410500000000001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94.598711000000009</v>
      </c>
      <c r="BA84">
        <f t="shared" si="4"/>
        <v>3210.9191409999994</v>
      </c>
      <c r="BD84">
        <v>5.71</v>
      </c>
      <c r="BE84">
        <v>1.87</v>
      </c>
      <c r="BF84">
        <v>2.91</v>
      </c>
      <c r="BG84">
        <v>1.78</v>
      </c>
      <c r="BH84">
        <v>8.9700000000000006</v>
      </c>
      <c r="BI84">
        <v>0.9</v>
      </c>
      <c r="BJ84">
        <v>0.9</v>
      </c>
      <c r="BK84">
        <v>1.83</v>
      </c>
      <c r="BL84">
        <v>1.73</v>
      </c>
      <c r="BM84">
        <v>0.19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1.55</v>
      </c>
      <c r="BT84">
        <v>2.8526379999999998</v>
      </c>
      <c r="BU84">
        <v>1.28911</v>
      </c>
      <c r="BV84">
        <v>2.2598199999999999</v>
      </c>
      <c r="BW84">
        <v>1.8666039999999999</v>
      </c>
      <c r="BX84">
        <v>1.882668</v>
      </c>
      <c r="BY84">
        <v>2.5782180000000001</v>
      </c>
      <c r="BZ84">
        <v>1.275358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3.4032480000000001</v>
      </c>
      <c r="CK84">
        <v>1.7967280000000001</v>
      </c>
      <c r="CL84">
        <v>1.861937</v>
      </c>
      <c r="CM84">
        <v>3.3736809999999999</v>
      </c>
      <c r="CN84">
        <v>1.7016249999999999</v>
      </c>
      <c r="CO84">
        <v>4.1251499999999997</v>
      </c>
      <c r="CP84">
        <v>1.9090309999999999</v>
      </c>
      <c r="CQ84">
        <v>1.8755679999999999</v>
      </c>
      <c r="CR84">
        <v>0.80290499999999998</v>
      </c>
      <c r="CS84">
        <v>1.3172140000000001</v>
      </c>
      <c r="CT84">
        <v>4.059202</v>
      </c>
      <c r="CU84">
        <v>6.8529819999999999</v>
      </c>
      <c r="CV84">
        <v>3.9258609999999998</v>
      </c>
      <c r="CW84">
        <v>3.929163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94.598711000000009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663.93016299999999</v>
      </c>
      <c r="L85">
        <v>640.86052500000005</v>
      </c>
      <c r="M85">
        <v>92.120135000000005</v>
      </c>
      <c r="N85">
        <v>117.61850099999999</v>
      </c>
      <c r="O85">
        <v>123.402011</v>
      </c>
      <c r="P85">
        <v>141.42464699999999</v>
      </c>
      <c r="Q85">
        <v>21.039234</v>
      </c>
      <c r="R85">
        <v>42.584049999999998</v>
      </c>
      <c r="S85">
        <v>26.275144999999998</v>
      </c>
      <c r="T85">
        <v>2.2960729999999998</v>
      </c>
      <c r="U85">
        <v>335.26028200000002</v>
      </c>
      <c r="V85">
        <v>13.689975</v>
      </c>
      <c r="W85">
        <v>44.350234999999998</v>
      </c>
      <c r="X85">
        <v>141.71826100000001</v>
      </c>
      <c r="Y85">
        <v>0</v>
      </c>
      <c r="Z85">
        <v>18.888707</v>
      </c>
      <c r="AA85">
        <v>40.491660000000003</v>
      </c>
      <c r="AB85">
        <v>44.599702000000001</v>
      </c>
      <c r="AC85">
        <v>32.182839999999999</v>
      </c>
      <c r="AD85">
        <v>10.045261</v>
      </c>
      <c r="AE85">
        <v>54.689557999999998</v>
      </c>
      <c r="AF85">
        <v>37.895887999999999</v>
      </c>
      <c r="AG85">
        <v>45.269072999999999</v>
      </c>
      <c r="AH85">
        <v>102.10106</v>
      </c>
      <c r="AI85">
        <v>18.326377000000001</v>
      </c>
      <c r="AJ85">
        <v>0</v>
      </c>
      <c r="AK85">
        <v>62.398412999999998</v>
      </c>
      <c r="AL85">
        <v>23.443000999999999</v>
      </c>
      <c r="AM85">
        <v>17.397058999999999</v>
      </c>
      <c r="AN85">
        <v>1.0122850000000001</v>
      </c>
      <c r="AO85">
        <v>0</v>
      </c>
      <c r="AP85">
        <v>0.73839399999999999</v>
      </c>
      <c r="AQ85">
        <v>51.286127</v>
      </c>
      <c r="AR85">
        <v>45.606349999999999</v>
      </c>
      <c r="AS85">
        <v>35.072035999999997</v>
      </c>
      <c r="AT85">
        <v>14.410500000000001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93.792805999999999</v>
      </c>
      <c r="BA85">
        <f t="shared" si="4"/>
        <v>3156.2163339999993</v>
      </c>
      <c r="BD85">
        <v>5.71</v>
      </c>
      <c r="BE85">
        <v>1.87</v>
      </c>
      <c r="BF85">
        <v>2.91</v>
      </c>
      <c r="BG85">
        <v>1.78</v>
      </c>
      <c r="BH85">
        <v>8.9700000000000006</v>
      </c>
      <c r="BI85">
        <v>0.9</v>
      </c>
      <c r="BJ85">
        <v>0.9</v>
      </c>
      <c r="BK85">
        <v>1.83</v>
      </c>
      <c r="BL85">
        <v>1.73</v>
      </c>
      <c r="BM85">
        <v>0.19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1.55</v>
      </c>
      <c r="BT85">
        <v>2.8526379999999998</v>
      </c>
      <c r="BU85">
        <v>1.28911</v>
      </c>
      <c r="BV85">
        <v>2.239087</v>
      </c>
      <c r="BW85">
        <v>1.8666039999999999</v>
      </c>
      <c r="BX85">
        <v>1.882668</v>
      </c>
      <c r="BY85">
        <v>2.5782180000000001</v>
      </c>
      <c r="BZ85">
        <v>1.275358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3.4032480000000001</v>
      </c>
      <c r="CK85">
        <v>1.7967280000000001</v>
      </c>
      <c r="CL85">
        <v>1.861937</v>
      </c>
      <c r="CM85">
        <v>3.3736809999999999</v>
      </c>
      <c r="CN85">
        <v>1.7016249999999999</v>
      </c>
      <c r="CO85">
        <v>4.1251499999999997</v>
      </c>
      <c r="CP85">
        <v>1.9090309999999999</v>
      </c>
      <c r="CQ85">
        <v>1.8755679999999999</v>
      </c>
      <c r="CR85">
        <v>0.80290499999999998</v>
      </c>
      <c r="CS85">
        <v>1.3172140000000001</v>
      </c>
      <c r="CT85">
        <v>4.059202</v>
      </c>
      <c r="CU85">
        <v>6.8529819999999999</v>
      </c>
      <c r="CV85">
        <v>3.1406890000000001</v>
      </c>
      <c r="CW85">
        <v>3.929163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93.792805999999999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663.93016299999999</v>
      </c>
      <c r="L86">
        <v>640.86052500000005</v>
      </c>
      <c r="M86">
        <v>92.120135000000005</v>
      </c>
      <c r="N86">
        <v>117.61850099999999</v>
      </c>
      <c r="O86">
        <v>123.402011</v>
      </c>
      <c r="P86">
        <v>141.42464699999999</v>
      </c>
      <c r="Q86">
        <v>21.039234</v>
      </c>
      <c r="R86">
        <v>42.584049999999998</v>
      </c>
      <c r="S86">
        <v>26.275144999999998</v>
      </c>
      <c r="T86">
        <v>2.2960729999999998</v>
      </c>
      <c r="U86">
        <v>335.26028200000002</v>
      </c>
      <c r="V86">
        <v>13.689975</v>
      </c>
      <c r="W86">
        <v>44.350234999999998</v>
      </c>
      <c r="X86">
        <v>141.71826100000001</v>
      </c>
      <c r="Y86">
        <v>0</v>
      </c>
      <c r="Z86">
        <v>18.888707</v>
      </c>
      <c r="AA86">
        <v>40.491660000000003</v>
      </c>
      <c r="AB86">
        <v>44.599702000000001</v>
      </c>
      <c r="AC86">
        <v>32.182839999999999</v>
      </c>
      <c r="AD86">
        <v>10.045261</v>
      </c>
      <c r="AE86">
        <v>54.689557999999998</v>
      </c>
      <c r="AF86">
        <v>26.762633000000001</v>
      </c>
      <c r="AG86">
        <v>45.269072999999999</v>
      </c>
      <c r="AH86">
        <v>76.575795999999997</v>
      </c>
      <c r="AI86">
        <v>4.2291639999999999</v>
      </c>
      <c r="AJ86">
        <v>0</v>
      </c>
      <c r="AK86">
        <v>62.398412999999998</v>
      </c>
      <c r="AL86">
        <v>23.443000999999999</v>
      </c>
      <c r="AM86">
        <v>17.397058999999999</v>
      </c>
      <c r="AN86">
        <v>1.0122850000000001</v>
      </c>
      <c r="AO86">
        <v>0</v>
      </c>
      <c r="AP86">
        <v>0.73839399999999999</v>
      </c>
      <c r="AQ86">
        <v>38.464595000000003</v>
      </c>
      <c r="AR86">
        <v>45.606349999999999</v>
      </c>
      <c r="AS86">
        <v>35.072035999999997</v>
      </c>
      <c r="AT86">
        <v>14.410500000000001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91.692414999999997</v>
      </c>
      <c r="BA86">
        <f t="shared" si="4"/>
        <v>3090.5386789999993</v>
      </c>
      <c r="BD86">
        <v>5.71</v>
      </c>
      <c r="BE86">
        <v>1.87</v>
      </c>
      <c r="BF86">
        <v>2.91</v>
      </c>
      <c r="BG86">
        <v>1.78</v>
      </c>
      <c r="BH86">
        <v>8.9700000000000006</v>
      </c>
      <c r="BI86">
        <v>0.9</v>
      </c>
      <c r="BJ86">
        <v>0.9</v>
      </c>
      <c r="BK86">
        <v>1.83</v>
      </c>
      <c r="BL86">
        <v>1.73</v>
      </c>
      <c r="BM86">
        <v>0.19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1.55</v>
      </c>
      <c r="BT86">
        <v>2.8526379999999998</v>
      </c>
      <c r="BU86">
        <v>1.28911</v>
      </c>
      <c r="BV86">
        <v>2.239087</v>
      </c>
      <c r="BW86">
        <v>1.8666039999999999</v>
      </c>
      <c r="BX86">
        <v>1.882668</v>
      </c>
      <c r="BY86">
        <v>2.5782180000000001</v>
      </c>
      <c r="BZ86">
        <v>1.275358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3.4032480000000001</v>
      </c>
      <c r="CK86">
        <v>1.7967280000000001</v>
      </c>
      <c r="CL86">
        <v>1.861937</v>
      </c>
      <c r="CM86">
        <v>3.3736809999999999</v>
      </c>
      <c r="CN86">
        <v>1.7016249999999999</v>
      </c>
      <c r="CO86">
        <v>4.1251499999999997</v>
      </c>
      <c r="CP86">
        <v>1.9090309999999999</v>
      </c>
      <c r="CQ86">
        <v>1.8755679999999999</v>
      </c>
      <c r="CR86">
        <v>0.80290499999999998</v>
      </c>
      <c r="CS86">
        <v>1.3172140000000001</v>
      </c>
      <c r="CT86">
        <v>4.059202</v>
      </c>
      <c r="CU86">
        <v>5.5377640000000001</v>
      </c>
      <c r="CV86">
        <v>2.3555160000000002</v>
      </c>
      <c r="CW86">
        <v>3.929163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91.692414999999997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663.93016299999999</v>
      </c>
      <c r="L87">
        <v>640.86052500000005</v>
      </c>
      <c r="M87">
        <v>92.120135000000005</v>
      </c>
      <c r="N87">
        <v>117.61850099999999</v>
      </c>
      <c r="O87">
        <v>123.402011</v>
      </c>
      <c r="P87">
        <v>141.42464699999999</v>
      </c>
      <c r="Q87">
        <v>21.039234</v>
      </c>
      <c r="R87">
        <v>42.584049999999998</v>
      </c>
      <c r="S87">
        <v>26.275144999999998</v>
      </c>
      <c r="T87">
        <v>2.2960729999999998</v>
      </c>
      <c r="U87">
        <v>335.26028200000002</v>
      </c>
      <c r="V87">
        <v>13.689975</v>
      </c>
      <c r="W87">
        <v>44.350234999999998</v>
      </c>
      <c r="X87">
        <v>141.71826100000001</v>
      </c>
      <c r="Y87">
        <v>0</v>
      </c>
      <c r="Z87">
        <v>18.888707</v>
      </c>
      <c r="AA87">
        <v>40.491660000000003</v>
      </c>
      <c r="AB87">
        <v>44.599702000000001</v>
      </c>
      <c r="AC87">
        <v>32.182839999999999</v>
      </c>
      <c r="AD87">
        <v>0</v>
      </c>
      <c r="AE87">
        <v>54.689557999999998</v>
      </c>
      <c r="AF87">
        <v>26.762633000000001</v>
      </c>
      <c r="AG87">
        <v>45.269072999999999</v>
      </c>
      <c r="AH87">
        <v>51.050530999999999</v>
      </c>
      <c r="AI87">
        <v>0</v>
      </c>
      <c r="AJ87">
        <v>0</v>
      </c>
      <c r="AK87">
        <v>62.398412999999998</v>
      </c>
      <c r="AL87">
        <v>23.443000999999999</v>
      </c>
      <c r="AM87">
        <v>17.397058999999999</v>
      </c>
      <c r="AN87">
        <v>1.0122850000000001</v>
      </c>
      <c r="AO87">
        <v>0</v>
      </c>
      <c r="AP87">
        <v>0.73839399999999999</v>
      </c>
      <c r="AQ87">
        <v>25.643063999999999</v>
      </c>
      <c r="AR87">
        <v>45.606349999999999</v>
      </c>
      <c r="AS87">
        <v>35.072035999999997</v>
      </c>
      <c r="AT87">
        <v>14.410500000000001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89.881903000000008</v>
      </c>
      <c r="BA87">
        <f t="shared" si="4"/>
        <v>3036.106945999999</v>
      </c>
      <c r="BD87">
        <v>5.71</v>
      </c>
      <c r="BE87">
        <v>1.87</v>
      </c>
      <c r="BF87">
        <v>2.91</v>
      </c>
      <c r="BG87">
        <v>1.78</v>
      </c>
      <c r="BH87">
        <v>8.9700000000000006</v>
      </c>
      <c r="BI87">
        <v>0.9</v>
      </c>
      <c r="BJ87">
        <v>0.9</v>
      </c>
      <c r="BK87">
        <v>1.83</v>
      </c>
      <c r="BL87">
        <v>1.73</v>
      </c>
      <c r="BM87">
        <v>0.19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1.55</v>
      </c>
      <c r="BT87">
        <v>2.8526379999999998</v>
      </c>
      <c r="BU87">
        <v>1.28911</v>
      </c>
      <c r="BV87">
        <v>2.239087</v>
      </c>
      <c r="BW87">
        <v>1.8666039999999999</v>
      </c>
      <c r="BX87">
        <v>1.882668</v>
      </c>
      <c r="BY87">
        <v>2.5782180000000001</v>
      </c>
      <c r="BZ87">
        <v>1.275358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3.4032480000000001</v>
      </c>
      <c r="CK87">
        <v>1.7967280000000001</v>
      </c>
      <c r="CL87">
        <v>1.861937</v>
      </c>
      <c r="CM87">
        <v>3.3736809999999999</v>
      </c>
      <c r="CN87">
        <v>1.7016249999999999</v>
      </c>
      <c r="CO87">
        <v>4.1251499999999997</v>
      </c>
      <c r="CP87">
        <v>2.0085489999999999</v>
      </c>
      <c r="CQ87">
        <v>1.8755679999999999</v>
      </c>
      <c r="CR87">
        <v>0.80290499999999998</v>
      </c>
      <c r="CS87">
        <v>1.3172140000000001</v>
      </c>
      <c r="CT87">
        <v>4.059202</v>
      </c>
      <c r="CU87">
        <v>4.4129050000000003</v>
      </c>
      <c r="CV87">
        <v>1.5703450000000001</v>
      </c>
      <c r="CW87">
        <v>3.929163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89.881903000000008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663.93016299999999</v>
      </c>
      <c r="L88">
        <v>640.86052500000005</v>
      </c>
      <c r="M88">
        <v>92.120135000000005</v>
      </c>
      <c r="N88">
        <v>117.61850099999999</v>
      </c>
      <c r="O88">
        <v>123.402011</v>
      </c>
      <c r="P88">
        <v>141.42464699999999</v>
      </c>
      <c r="Q88">
        <v>21.039234</v>
      </c>
      <c r="R88">
        <v>42.584049999999998</v>
      </c>
      <c r="S88">
        <v>26.275144999999998</v>
      </c>
      <c r="T88">
        <v>2.2960729999999998</v>
      </c>
      <c r="U88">
        <v>335.26028200000002</v>
      </c>
      <c r="V88">
        <v>13.689975</v>
      </c>
      <c r="W88">
        <v>44.350234999999998</v>
      </c>
      <c r="X88">
        <v>141.71826100000001</v>
      </c>
      <c r="Y88">
        <v>0</v>
      </c>
      <c r="Z88">
        <v>18.888707</v>
      </c>
      <c r="AA88">
        <v>40.491660000000003</v>
      </c>
      <c r="AB88">
        <v>44.599702000000001</v>
      </c>
      <c r="AC88">
        <v>32.182839999999999</v>
      </c>
      <c r="AD88">
        <v>0</v>
      </c>
      <c r="AE88">
        <v>54.689557999999998</v>
      </c>
      <c r="AF88">
        <v>26.762633000000001</v>
      </c>
      <c r="AG88">
        <v>45.269072999999999</v>
      </c>
      <c r="AH88">
        <v>33.482534000000001</v>
      </c>
      <c r="AI88">
        <v>0</v>
      </c>
      <c r="AJ88">
        <v>0</v>
      </c>
      <c r="AK88">
        <v>62.398412999999998</v>
      </c>
      <c r="AL88">
        <v>23.443000999999999</v>
      </c>
      <c r="AM88">
        <v>17.397058999999999</v>
      </c>
      <c r="AN88">
        <v>1.0122850000000001</v>
      </c>
      <c r="AO88">
        <v>0</v>
      </c>
      <c r="AP88">
        <v>0.73839399999999999</v>
      </c>
      <c r="AQ88">
        <v>0</v>
      </c>
      <c r="AR88">
        <v>45.606349999999999</v>
      </c>
      <c r="AS88">
        <v>35.072035999999997</v>
      </c>
      <c r="AT88">
        <v>14.410500000000001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89.356643000000005</v>
      </c>
      <c r="BA88">
        <f t="shared" si="4"/>
        <v>2992.3706249999996</v>
      </c>
      <c r="BD88">
        <v>5.71</v>
      </c>
      <c r="BE88">
        <v>1.87</v>
      </c>
      <c r="BF88">
        <v>2.91</v>
      </c>
      <c r="BG88">
        <v>1.78</v>
      </c>
      <c r="BH88">
        <v>8.9700000000000006</v>
      </c>
      <c r="BI88">
        <v>0.9</v>
      </c>
      <c r="BJ88">
        <v>0.9</v>
      </c>
      <c r="BK88">
        <v>1.83</v>
      </c>
      <c r="BL88">
        <v>1.73</v>
      </c>
      <c r="BM88">
        <v>0.19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1.55</v>
      </c>
      <c r="BT88">
        <v>2.8526379999999998</v>
      </c>
      <c r="BU88">
        <v>1.28911</v>
      </c>
      <c r="BV88">
        <v>2.239087</v>
      </c>
      <c r="BW88">
        <v>1.8666039999999999</v>
      </c>
      <c r="BX88">
        <v>1.882668</v>
      </c>
      <c r="BY88">
        <v>2.5782180000000001</v>
      </c>
      <c r="BZ88">
        <v>1.275358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3.4032480000000001</v>
      </c>
      <c r="CK88">
        <v>1.7967280000000001</v>
      </c>
      <c r="CL88">
        <v>1.861937</v>
      </c>
      <c r="CM88">
        <v>3.3736809999999999</v>
      </c>
      <c r="CN88">
        <v>1.7016249999999999</v>
      </c>
      <c r="CO88">
        <v>4.1251499999999997</v>
      </c>
      <c r="CP88">
        <v>2.0181179999999999</v>
      </c>
      <c r="CQ88">
        <v>1.8755679999999999</v>
      </c>
      <c r="CR88">
        <v>0.80290499999999998</v>
      </c>
      <c r="CS88">
        <v>1.3172140000000001</v>
      </c>
      <c r="CT88">
        <v>4.059202</v>
      </c>
      <c r="CU88">
        <v>4.4129050000000003</v>
      </c>
      <c r="CV88">
        <v>1.0355160000000001</v>
      </c>
      <c r="CW88">
        <v>3.929163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89.356643000000005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663.93016299999999</v>
      </c>
      <c r="L89">
        <v>640.86052500000005</v>
      </c>
      <c r="M89">
        <v>92.120135000000005</v>
      </c>
      <c r="N89">
        <v>117.61850099999999</v>
      </c>
      <c r="O89">
        <v>123.402011</v>
      </c>
      <c r="P89">
        <v>141.42464699999999</v>
      </c>
      <c r="Q89">
        <v>21.039234</v>
      </c>
      <c r="R89">
        <v>42.584049999999998</v>
      </c>
      <c r="S89">
        <v>26.275144999999998</v>
      </c>
      <c r="T89">
        <v>2.2960729999999998</v>
      </c>
      <c r="U89">
        <v>335.26028200000002</v>
      </c>
      <c r="V89">
        <v>13.689975</v>
      </c>
      <c r="W89">
        <v>44.350234999999998</v>
      </c>
      <c r="X89">
        <v>141.71826100000001</v>
      </c>
      <c r="Y89">
        <v>0</v>
      </c>
      <c r="Z89">
        <v>12.592471</v>
      </c>
      <c r="AA89">
        <v>40.491660000000003</v>
      </c>
      <c r="AB89">
        <v>44.599702000000001</v>
      </c>
      <c r="AC89">
        <v>21.433603999999999</v>
      </c>
      <c r="AD89">
        <v>0</v>
      </c>
      <c r="AE89">
        <v>54.689557999999998</v>
      </c>
      <c r="AF89">
        <v>26.762633000000001</v>
      </c>
      <c r="AG89">
        <v>45.269072999999999</v>
      </c>
      <c r="AH89">
        <v>20.668230999999999</v>
      </c>
      <c r="AI89">
        <v>0</v>
      </c>
      <c r="AJ89">
        <v>0</v>
      </c>
      <c r="AK89">
        <v>62.398412999999998</v>
      </c>
      <c r="AL89">
        <v>23.443000999999999</v>
      </c>
      <c r="AM89">
        <v>17.397058999999999</v>
      </c>
      <c r="AN89">
        <v>1.0122850000000001</v>
      </c>
      <c r="AO89">
        <v>0</v>
      </c>
      <c r="AP89">
        <v>0.73839399999999999</v>
      </c>
      <c r="AQ89">
        <v>0</v>
      </c>
      <c r="AR89">
        <v>45.606349999999999</v>
      </c>
      <c r="AS89">
        <v>35.072035999999997</v>
      </c>
      <c r="AT89">
        <v>14.410500000000001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88.958368000000007</v>
      </c>
      <c r="BA89">
        <f t="shared" si="4"/>
        <v>2962.1125749999992</v>
      </c>
      <c r="BD89">
        <v>5.71</v>
      </c>
      <c r="BE89">
        <v>1.87</v>
      </c>
      <c r="BF89">
        <v>2.91</v>
      </c>
      <c r="BG89">
        <v>1.78</v>
      </c>
      <c r="BH89">
        <v>8.9700000000000006</v>
      </c>
      <c r="BI89">
        <v>0.9</v>
      </c>
      <c r="BJ89">
        <v>0.9</v>
      </c>
      <c r="BK89">
        <v>1.83</v>
      </c>
      <c r="BL89">
        <v>1.73</v>
      </c>
      <c r="BM89">
        <v>0.19</v>
      </c>
      <c r="BN89">
        <v>3.43</v>
      </c>
      <c r="BO89">
        <v>3.63</v>
      </c>
      <c r="BP89">
        <v>0.24</v>
      </c>
      <c r="BQ89">
        <v>1.93</v>
      </c>
      <c r="BR89">
        <v>2.09</v>
      </c>
      <c r="BS89">
        <v>1.55</v>
      </c>
      <c r="BT89">
        <v>2.8526379999999998</v>
      </c>
      <c r="BU89">
        <v>1.28911</v>
      </c>
      <c r="BV89">
        <v>2.239087</v>
      </c>
      <c r="BW89">
        <v>1.8666039999999999</v>
      </c>
      <c r="BX89">
        <v>1.882668</v>
      </c>
      <c r="BY89">
        <v>2.5782180000000001</v>
      </c>
      <c r="BZ89">
        <v>1.275358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3.4032480000000001</v>
      </c>
      <c r="CK89">
        <v>1.7967280000000001</v>
      </c>
      <c r="CL89">
        <v>1.861937</v>
      </c>
      <c r="CM89">
        <v>3.3736809999999999</v>
      </c>
      <c r="CN89">
        <v>1.7016249999999999</v>
      </c>
      <c r="CO89">
        <v>4.1251499999999997</v>
      </c>
      <c r="CP89">
        <v>2.0181179999999999</v>
      </c>
      <c r="CQ89">
        <v>1.8755679999999999</v>
      </c>
      <c r="CR89">
        <v>0.80290499999999998</v>
      </c>
      <c r="CS89">
        <v>1.3172140000000001</v>
      </c>
      <c r="CT89">
        <v>4.059202</v>
      </c>
      <c r="CU89">
        <v>4.4129050000000003</v>
      </c>
      <c r="CV89">
        <v>0.63724099999999995</v>
      </c>
      <c r="CW89">
        <v>3.929163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88.958368000000007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663.93016299999999</v>
      </c>
      <c r="L90">
        <v>640.86052500000005</v>
      </c>
      <c r="M90">
        <v>92.120135000000005</v>
      </c>
      <c r="N90">
        <v>117.61850099999999</v>
      </c>
      <c r="O90">
        <v>123.402011</v>
      </c>
      <c r="P90">
        <v>141.42464699999999</v>
      </c>
      <c r="Q90">
        <v>21.039234</v>
      </c>
      <c r="R90">
        <v>42.584049999999998</v>
      </c>
      <c r="S90">
        <v>26.275144999999998</v>
      </c>
      <c r="T90">
        <v>2.2960729999999998</v>
      </c>
      <c r="U90">
        <v>335.26028200000002</v>
      </c>
      <c r="V90">
        <v>13.689975</v>
      </c>
      <c r="W90">
        <v>44.350234999999998</v>
      </c>
      <c r="X90">
        <v>141.71826100000001</v>
      </c>
      <c r="Y90">
        <v>0</v>
      </c>
      <c r="Z90">
        <v>12.592471</v>
      </c>
      <c r="AA90">
        <v>40.491660000000003</v>
      </c>
      <c r="AB90">
        <v>44.599702000000001</v>
      </c>
      <c r="AC90">
        <v>21.433603999999999</v>
      </c>
      <c r="AD90">
        <v>0</v>
      </c>
      <c r="AE90">
        <v>54.689557999999998</v>
      </c>
      <c r="AF90">
        <v>26.762633000000001</v>
      </c>
      <c r="AG90">
        <v>45.269072999999999</v>
      </c>
      <c r="AH90">
        <v>0</v>
      </c>
      <c r="AI90">
        <v>0</v>
      </c>
      <c r="AJ90">
        <v>0</v>
      </c>
      <c r="AK90">
        <v>62.398412999999998</v>
      </c>
      <c r="AL90">
        <v>23.443000999999999</v>
      </c>
      <c r="AM90">
        <v>17.397058999999999</v>
      </c>
      <c r="AN90">
        <v>1.0122850000000001</v>
      </c>
      <c r="AO90">
        <v>0</v>
      </c>
      <c r="AP90">
        <v>0.73839399999999999</v>
      </c>
      <c r="AQ90">
        <v>0</v>
      </c>
      <c r="AR90">
        <v>45.606349999999999</v>
      </c>
      <c r="AS90">
        <v>35.072035999999997</v>
      </c>
      <c r="AT90">
        <v>14.410500000000001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88.321127000000004</v>
      </c>
      <c r="BA90">
        <f t="shared" si="4"/>
        <v>2940.8071029999992</v>
      </c>
      <c r="BD90">
        <v>5.71</v>
      </c>
      <c r="BE90">
        <v>1.87</v>
      </c>
      <c r="BF90">
        <v>2.91</v>
      </c>
      <c r="BG90">
        <v>1.78</v>
      </c>
      <c r="BH90">
        <v>8.9700000000000006</v>
      </c>
      <c r="BI90">
        <v>0.9</v>
      </c>
      <c r="BJ90">
        <v>0.9</v>
      </c>
      <c r="BK90">
        <v>1.83</v>
      </c>
      <c r="BL90">
        <v>1.73</v>
      </c>
      <c r="BM90">
        <v>0.19</v>
      </c>
      <c r="BN90">
        <v>3.43</v>
      </c>
      <c r="BO90">
        <v>3.63</v>
      </c>
      <c r="BP90">
        <v>0.24</v>
      </c>
      <c r="BQ90">
        <v>1.93</v>
      </c>
      <c r="BR90">
        <v>2.09</v>
      </c>
      <c r="BS90">
        <v>1.55</v>
      </c>
      <c r="BT90">
        <v>2.8526379999999998</v>
      </c>
      <c r="BU90">
        <v>1.28911</v>
      </c>
      <c r="BV90">
        <v>2.239087</v>
      </c>
      <c r="BW90">
        <v>1.8666039999999999</v>
      </c>
      <c r="BX90">
        <v>1.882668</v>
      </c>
      <c r="BY90">
        <v>2.5782180000000001</v>
      </c>
      <c r="BZ90">
        <v>1.275358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3.4032480000000001</v>
      </c>
      <c r="CK90">
        <v>1.7967280000000001</v>
      </c>
      <c r="CL90">
        <v>1.861937</v>
      </c>
      <c r="CM90">
        <v>3.3736809999999999</v>
      </c>
      <c r="CN90">
        <v>1.7016249999999999</v>
      </c>
      <c r="CO90">
        <v>4.1251499999999997</v>
      </c>
      <c r="CP90">
        <v>2.0181179999999999</v>
      </c>
      <c r="CQ90">
        <v>1.8755679999999999</v>
      </c>
      <c r="CR90">
        <v>0.80290499999999998</v>
      </c>
      <c r="CS90">
        <v>1.3172140000000001</v>
      </c>
      <c r="CT90">
        <v>4.059202</v>
      </c>
      <c r="CU90">
        <v>4.4129050000000003</v>
      </c>
      <c r="CV90">
        <v>0</v>
      </c>
      <c r="CW90">
        <v>3.929163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88.321127000000004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663.93016299999999</v>
      </c>
      <c r="L91">
        <v>640.86052500000005</v>
      </c>
      <c r="M91">
        <v>92.120135000000005</v>
      </c>
      <c r="N91">
        <v>117.61850099999999</v>
      </c>
      <c r="O91">
        <v>123.402011</v>
      </c>
      <c r="P91">
        <v>141.42464699999999</v>
      </c>
      <c r="Q91">
        <v>21.039234</v>
      </c>
      <c r="R91">
        <v>42.584049999999998</v>
      </c>
      <c r="S91">
        <v>26.275144999999998</v>
      </c>
      <c r="T91">
        <v>2.2960729999999998</v>
      </c>
      <c r="U91">
        <v>335.26028200000002</v>
      </c>
      <c r="V91">
        <v>13.689975</v>
      </c>
      <c r="W91">
        <v>44.350234999999998</v>
      </c>
      <c r="X91">
        <v>141.71826100000001</v>
      </c>
      <c r="Y91">
        <v>0</v>
      </c>
      <c r="Z91">
        <v>12.592471</v>
      </c>
      <c r="AA91">
        <v>40.491660000000003</v>
      </c>
      <c r="AB91">
        <v>29.733135000000001</v>
      </c>
      <c r="AC91">
        <v>21.433603999999999</v>
      </c>
      <c r="AD91">
        <v>0</v>
      </c>
      <c r="AE91">
        <v>54.689557999999998</v>
      </c>
      <c r="AF91">
        <v>26.334430999999999</v>
      </c>
      <c r="AG91">
        <v>45.269072999999999</v>
      </c>
      <c r="AH91">
        <v>0</v>
      </c>
      <c r="AI91">
        <v>0</v>
      </c>
      <c r="AJ91">
        <v>0</v>
      </c>
      <c r="AK91">
        <v>62.398412999999998</v>
      </c>
      <c r="AL91">
        <v>23.443000999999999</v>
      </c>
      <c r="AM91">
        <v>17.397058999999999</v>
      </c>
      <c r="AN91">
        <v>1.0122850000000001</v>
      </c>
      <c r="AO91">
        <v>0</v>
      </c>
      <c r="AP91">
        <v>0.73839399999999999</v>
      </c>
      <c r="AQ91">
        <v>0</v>
      </c>
      <c r="AR91">
        <v>45.606349999999999</v>
      </c>
      <c r="AS91">
        <v>35.072035999999997</v>
      </c>
      <c r="AT91">
        <v>14.410500000000001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88.559728000000021</v>
      </c>
      <c r="BA91">
        <f t="shared" si="4"/>
        <v>2925.7509349999996</v>
      </c>
      <c r="BD91">
        <v>5.71</v>
      </c>
      <c r="BE91">
        <v>1.87</v>
      </c>
      <c r="BF91">
        <v>2.91</v>
      </c>
      <c r="BG91">
        <v>1.78</v>
      </c>
      <c r="BH91">
        <v>8.9700000000000006</v>
      </c>
      <c r="BI91">
        <v>0.93</v>
      </c>
      <c r="BJ91">
        <v>0.92</v>
      </c>
      <c r="BK91">
        <v>1.83</v>
      </c>
      <c r="BL91">
        <v>1.73</v>
      </c>
      <c r="BM91">
        <v>0.19</v>
      </c>
      <c r="BN91">
        <v>3.43</v>
      </c>
      <c r="BO91">
        <v>3.63</v>
      </c>
      <c r="BP91">
        <v>0.24</v>
      </c>
      <c r="BQ91">
        <v>1.93</v>
      </c>
      <c r="BR91">
        <v>2.09</v>
      </c>
      <c r="BS91">
        <v>1.55</v>
      </c>
      <c r="BT91">
        <v>2.8526379999999998</v>
      </c>
      <c r="BU91">
        <v>1.28911</v>
      </c>
      <c r="BV91">
        <v>2.239087</v>
      </c>
      <c r="BW91">
        <v>1.8666039999999999</v>
      </c>
      <c r="BX91">
        <v>1.882668</v>
      </c>
      <c r="BY91">
        <v>2.5782180000000001</v>
      </c>
      <c r="BZ91">
        <v>1.275358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3.4032480000000001</v>
      </c>
      <c r="CK91">
        <v>1.7967280000000001</v>
      </c>
      <c r="CL91">
        <v>1.861937</v>
      </c>
      <c r="CM91">
        <v>3.3736809999999999</v>
      </c>
      <c r="CN91">
        <v>1.7016249999999999</v>
      </c>
      <c r="CO91">
        <v>4.1251499999999997</v>
      </c>
      <c r="CP91">
        <v>2.2067190000000001</v>
      </c>
      <c r="CQ91">
        <v>1.8755679999999999</v>
      </c>
      <c r="CR91">
        <v>0.80290499999999998</v>
      </c>
      <c r="CS91">
        <v>1.3172140000000001</v>
      </c>
      <c r="CT91">
        <v>4.059202</v>
      </c>
      <c r="CU91">
        <v>4.4129050000000003</v>
      </c>
      <c r="CV91">
        <v>0</v>
      </c>
      <c r="CW91">
        <v>3.929163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88.559728000000021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663.93016299999999</v>
      </c>
      <c r="L92">
        <v>640.86052500000005</v>
      </c>
      <c r="M92">
        <v>92.120135000000005</v>
      </c>
      <c r="N92">
        <v>117.61850099999999</v>
      </c>
      <c r="O92">
        <v>123.402011</v>
      </c>
      <c r="P92">
        <v>141.42464699999999</v>
      </c>
      <c r="Q92">
        <v>21.039234</v>
      </c>
      <c r="R92">
        <v>42.584049999999998</v>
      </c>
      <c r="S92">
        <v>26.275144999999998</v>
      </c>
      <c r="T92">
        <v>2.2960729999999998</v>
      </c>
      <c r="U92">
        <v>335.26028200000002</v>
      </c>
      <c r="V92">
        <v>13.689975</v>
      </c>
      <c r="W92">
        <v>44.350234999999998</v>
      </c>
      <c r="X92">
        <v>141.71826100000001</v>
      </c>
      <c r="Y92">
        <v>0</v>
      </c>
      <c r="Z92">
        <v>12.592471</v>
      </c>
      <c r="AA92">
        <v>40.491660000000003</v>
      </c>
      <c r="AB92">
        <v>29.733135000000001</v>
      </c>
      <c r="AC92">
        <v>21.433603999999999</v>
      </c>
      <c r="AD92">
        <v>0</v>
      </c>
      <c r="AE92">
        <v>54.689557999999998</v>
      </c>
      <c r="AF92">
        <v>26.334430999999999</v>
      </c>
      <c r="AG92">
        <v>45.269072999999999</v>
      </c>
      <c r="AH92">
        <v>0</v>
      </c>
      <c r="AI92">
        <v>0</v>
      </c>
      <c r="AJ92">
        <v>0</v>
      </c>
      <c r="AK92">
        <v>62.398412999999998</v>
      </c>
      <c r="AL92">
        <v>23.443000999999999</v>
      </c>
      <c r="AM92">
        <v>17.397058999999999</v>
      </c>
      <c r="AN92">
        <v>1.0122850000000001</v>
      </c>
      <c r="AO92">
        <v>0</v>
      </c>
      <c r="AP92">
        <v>0.73839399999999999</v>
      </c>
      <c r="AQ92">
        <v>0</v>
      </c>
      <c r="AR92">
        <v>45.606349999999999</v>
      </c>
      <c r="AS92">
        <v>35.072035999999997</v>
      </c>
      <c r="AT92">
        <v>14.410500000000001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88.667380000000009</v>
      </c>
      <c r="BA92">
        <f t="shared" si="4"/>
        <v>2925.8585869999993</v>
      </c>
      <c r="BD92">
        <v>5.71</v>
      </c>
      <c r="BE92">
        <v>1.87</v>
      </c>
      <c r="BF92">
        <v>2.91</v>
      </c>
      <c r="BG92">
        <v>1.78</v>
      </c>
      <c r="BH92">
        <v>8.9700000000000006</v>
      </c>
      <c r="BI92">
        <v>0.93</v>
      </c>
      <c r="BJ92">
        <v>0.92</v>
      </c>
      <c r="BK92">
        <v>1.83</v>
      </c>
      <c r="BL92">
        <v>1.73</v>
      </c>
      <c r="BM92">
        <v>0.19</v>
      </c>
      <c r="BN92">
        <v>3.43</v>
      </c>
      <c r="BO92">
        <v>3.63</v>
      </c>
      <c r="BP92">
        <v>0.24</v>
      </c>
      <c r="BQ92">
        <v>1.93</v>
      </c>
      <c r="BR92">
        <v>2.09</v>
      </c>
      <c r="BS92">
        <v>1.55</v>
      </c>
      <c r="BT92">
        <v>2.8526379999999998</v>
      </c>
      <c r="BU92">
        <v>1.28911</v>
      </c>
      <c r="BV92">
        <v>2.239087</v>
      </c>
      <c r="BW92">
        <v>1.8666039999999999</v>
      </c>
      <c r="BX92">
        <v>1.882668</v>
      </c>
      <c r="BY92">
        <v>2.5782180000000001</v>
      </c>
      <c r="BZ92">
        <v>1.275358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3.4032480000000001</v>
      </c>
      <c r="CK92">
        <v>1.7967280000000001</v>
      </c>
      <c r="CL92">
        <v>1.861937</v>
      </c>
      <c r="CM92">
        <v>3.3736809999999999</v>
      </c>
      <c r="CN92">
        <v>1.7016249999999999</v>
      </c>
      <c r="CO92">
        <v>4.1251499999999997</v>
      </c>
      <c r="CP92">
        <v>2.314371</v>
      </c>
      <c r="CQ92">
        <v>1.8755679999999999</v>
      </c>
      <c r="CR92">
        <v>0.80290499999999998</v>
      </c>
      <c r="CS92">
        <v>1.3172140000000001</v>
      </c>
      <c r="CT92">
        <v>4.059202</v>
      </c>
      <c r="CU92">
        <v>4.4129050000000003</v>
      </c>
      <c r="CV92">
        <v>0</v>
      </c>
      <c r="CW92">
        <v>3.929163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88.667380000000009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663.93016299999999</v>
      </c>
      <c r="L93">
        <v>640.86052500000005</v>
      </c>
      <c r="M93">
        <v>92.120135000000005</v>
      </c>
      <c r="N93">
        <v>117.61850099999999</v>
      </c>
      <c r="O93">
        <v>123.402011</v>
      </c>
      <c r="P93">
        <v>141.42464699999999</v>
      </c>
      <c r="Q93">
        <v>21.039234</v>
      </c>
      <c r="R93">
        <v>42.584049999999998</v>
      </c>
      <c r="S93">
        <v>26.275144999999998</v>
      </c>
      <c r="T93">
        <v>2.2960729999999998</v>
      </c>
      <c r="U93">
        <v>335.26028200000002</v>
      </c>
      <c r="V93">
        <v>13.689975</v>
      </c>
      <c r="W93">
        <v>44.350234999999998</v>
      </c>
      <c r="X93">
        <v>141.71826100000001</v>
      </c>
      <c r="Y93">
        <v>0</v>
      </c>
      <c r="Z93">
        <v>12.592471</v>
      </c>
      <c r="AA93">
        <v>40.491660000000003</v>
      </c>
      <c r="AB93">
        <v>29.733135000000001</v>
      </c>
      <c r="AC93">
        <v>21.433603999999999</v>
      </c>
      <c r="AD93">
        <v>0</v>
      </c>
      <c r="AE93">
        <v>54.689557999999998</v>
      </c>
      <c r="AF93">
        <v>26.334430999999999</v>
      </c>
      <c r="AG93">
        <v>45.269072999999999</v>
      </c>
      <c r="AH93">
        <v>0</v>
      </c>
      <c r="AI93">
        <v>0</v>
      </c>
      <c r="AJ93">
        <v>0</v>
      </c>
      <c r="AK93">
        <v>62.398412999999998</v>
      </c>
      <c r="AL93">
        <v>23.443000999999999</v>
      </c>
      <c r="AM93">
        <v>17.397058999999999</v>
      </c>
      <c r="AN93">
        <v>1.0122850000000001</v>
      </c>
      <c r="AO93">
        <v>0</v>
      </c>
      <c r="AP93">
        <v>0.73839399999999999</v>
      </c>
      <c r="AQ93">
        <v>0</v>
      </c>
      <c r="AR93">
        <v>50.909413999999998</v>
      </c>
      <c r="AS93">
        <v>35.072035999999997</v>
      </c>
      <c r="AT93">
        <v>14.410500000000001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87.091537000000031</v>
      </c>
      <c r="BA93">
        <f t="shared" si="4"/>
        <v>2929.5858079999998</v>
      </c>
      <c r="BD93">
        <v>5.71</v>
      </c>
      <c r="BE93">
        <v>1.87</v>
      </c>
      <c r="BF93">
        <v>2.91</v>
      </c>
      <c r="BG93">
        <v>1.78</v>
      </c>
      <c r="BH93">
        <v>8.9700000000000006</v>
      </c>
      <c r="BI93">
        <v>0.93</v>
      </c>
      <c r="BJ93">
        <v>0.92</v>
      </c>
      <c r="BK93">
        <v>1.83</v>
      </c>
      <c r="BL93">
        <v>1.73</v>
      </c>
      <c r="BM93">
        <v>0.19</v>
      </c>
      <c r="BN93">
        <v>3.43</v>
      </c>
      <c r="BO93">
        <v>3.63</v>
      </c>
      <c r="BP93">
        <v>0.24</v>
      </c>
      <c r="BQ93">
        <v>1.93</v>
      </c>
      <c r="BR93">
        <v>2.09</v>
      </c>
      <c r="BS93">
        <v>1.55</v>
      </c>
      <c r="BT93">
        <v>2.8526379999999998</v>
      </c>
      <c r="BU93">
        <v>1.28911</v>
      </c>
      <c r="BV93">
        <v>2.239087</v>
      </c>
      <c r="BW93">
        <v>1.8666039999999999</v>
      </c>
      <c r="BX93">
        <v>1.882668</v>
      </c>
      <c r="BY93">
        <v>2.5782180000000001</v>
      </c>
      <c r="BZ93">
        <v>1.275358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3.4032480000000001</v>
      </c>
      <c r="CK93">
        <v>1.7967280000000001</v>
      </c>
      <c r="CL93">
        <v>1.861937</v>
      </c>
      <c r="CM93">
        <v>3.3736809999999999</v>
      </c>
      <c r="CN93">
        <v>1.7016249999999999</v>
      </c>
      <c r="CO93">
        <v>4.1251499999999997</v>
      </c>
      <c r="CP93">
        <v>2.3825509999999999</v>
      </c>
      <c r="CQ93">
        <v>1.8755679999999999</v>
      </c>
      <c r="CR93">
        <v>0.80290499999999998</v>
      </c>
      <c r="CS93">
        <v>1.3172140000000001</v>
      </c>
      <c r="CT93">
        <v>4.059202</v>
      </c>
      <c r="CU93">
        <v>2.7688820000000001</v>
      </c>
      <c r="CV93">
        <v>0</v>
      </c>
      <c r="CW93">
        <v>3.929163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87.091537000000031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663.93016299999999</v>
      </c>
      <c r="L94">
        <v>640.86052500000005</v>
      </c>
      <c r="M94">
        <v>92.120135000000005</v>
      </c>
      <c r="N94">
        <v>117.61850099999999</v>
      </c>
      <c r="O94">
        <v>123.402011</v>
      </c>
      <c r="P94">
        <v>141.42464699999999</v>
      </c>
      <c r="Q94">
        <v>21.039234</v>
      </c>
      <c r="R94">
        <v>42.584049999999998</v>
      </c>
      <c r="S94">
        <v>26.275144999999998</v>
      </c>
      <c r="T94">
        <v>2.2960729999999998</v>
      </c>
      <c r="U94">
        <v>335.26028200000002</v>
      </c>
      <c r="V94">
        <v>13.689975</v>
      </c>
      <c r="W94">
        <v>44.350234999999998</v>
      </c>
      <c r="X94">
        <v>141.71826100000001</v>
      </c>
      <c r="Y94">
        <v>0</v>
      </c>
      <c r="Z94">
        <v>12.592471</v>
      </c>
      <c r="AA94">
        <v>40.491660000000003</v>
      </c>
      <c r="AB94">
        <v>29.733135000000001</v>
      </c>
      <c r="AC94">
        <v>21.433603999999999</v>
      </c>
      <c r="AD94">
        <v>0</v>
      </c>
      <c r="AE94">
        <v>54.689557999999998</v>
      </c>
      <c r="AF94">
        <v>17.556287000000001</v>
      </c>
      <c r="AG94">
        <v>45.269072999999999</v>
      </c>
      <c r="AH94">
        <v>0</v>
      </c>
      <c r="AI94">
        <v>0</v>
      </c>
      <c r="AJ94">
        <v>0</v>
      </c>
      <c r="AK94">
        <v>62.398412999999998</v>
      </c>
      <c r="AL94">
        <v>23.443000999999999</v>
      </c>
      <c r="AM94">
        <v>17.397058999999999</v>
      </c>
      <c r="AN94">
        <v>1.0122850000000001</v>
      </c>
      <c r="AO94">
        <v>0</v>
      </c>
      <c r="AP94">
        <v>0.73839399999999999</v>
      </c>
      <c r="AQ94">
        <v>0</v>
      </c>
      <c r="AR94">
        <v>50.909413999999998</v>
      </c>
      <c r="AS94">
        <v>35.072035999999997</v>
      </c>
      <c r="AT94">
        <v>14.410500000000001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87.119717000000009</v>
      </c>
      <c r="BA94">
        <f t="shared" si="4"/>
        <v>2920.8358439999993</v>
      </c>
      <c r="BD94">
        <v>5.71</v>
      </c>
      <c r="BE94">
        <v>1.87</v>
      </c>
      <c r="BF94">
        <v>2.91</v>
      </c>
      <c r="BG94">
        <v>1.78</v>
      </c>
      <c r="BH94">
        <v>8.9700000000000006</v>
      </c>
      <c r="BI94">
        <v>0.91</v>
      </c>
      <c r="BJ94">
        <v>0.9</v>
      </c>
      <c r="BK94">
        <v>1.83</v>
      </c>
      <c r="BL94">
        <v>1.73</v>
      </c>
      <c r="BM94">
        <v>0.19</v>
      </c>
      <c r="BN94">
        <v>3.43</v>
      </c>
      <c r="BO94">
        <v>3.63</v>
      </c>
      <c r="BP94">
        <v>0.24</v>
      </c>
      <c r="BQ94">
        <v>1.93</v>
      </c>
      <c r="BR94">
        <v>2.09</v>
      </c>
      <c r="BS94">
        <v>1.55</v>
      </c>
      <c r="BT94">
        <v>2.8526379999999998</v>
      </c>
      <c r="BU94">
        <v>1.28911</v>
      </c>
      <c r="BV94">
        <v>2.239087</v>
      </c>
      <c r="BW94">
        <v>1.8666039999999999</v>
      </c>
      <c r="BX94">
        <v>1.882668</v>
      </c>
      <c r="BY94">
        <v>2.5782180000000001</v>
      </c>
      <c r="BZ94">
        <v>1.275358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3.4032480000000001</v>
      </c>
      <c r="CK94">
        <v>1.7967280000000001</v>
      </c>
      <c r="CL94">
        <v>1.861937</v>
      </c>
      <c r="CM94">
        <v>3.3736809999999999</v>
      </c>
      <c r="CN94">
        <v>1.7016249999999999</v>
      </c>
      <c r="CO94">
        <v>4.1251499999999997</v>
      </c>
      <c r="CP94">
        <v>2.4507310000000002</v>
      </c>
      <c r="CQ94">
        <v>1.8755679999999999</v>
      </c>
      <c r="CR94">
        <v>0.80290499999999998</v>
      </c>
      <c r="CS94">
        <v>1.3172140000000001</v>
      </c>
      <c r="CT94">
        <v>4.059202</v>
      </c>
      <c r="CU94">
        <v>2.7688820000000001</v>
      </c>
      <c r="CV94">
        <v>0</v>
      </c>
      <c r="CW94">
        <v>3.929163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87.119717000000009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663.93016299999999</v>
      </c>
      <c r="L95">
        <v>640.86052500000005</v>
      </c>
      <c r="M95">
        <v>92.120135000000005</v>
      </c>
      <c r="N95">
        <v>117.61850099999999</v>
      </c>
      <c r="O95">
        <v>123.402011</v>
      </c>
      <c r="P95">
        <v>141.42464699999999</v>
      </c>
      <c r="Q95">
        <v>21.039234</v>
      </c>
      <c r="R95">
        <v>42.584049999999998</v>
      </c>
      <c r="S95">
        <v>26.275144999999998</v>
      </c>
      <c r="T95">
        <v>2.2960729999999998</v>
      </c>
      <c r="U95">
        <v>335.26028200000002</v>
      </c>
      <c r="V95">
        <v>13.689975</v>
      </c>
      <c r="W95">
        <v>44.350234999999998</v>
      </c>
      <c r="X95">
        <v>141.71826100000001</v>
      </c>
      <c r="Y95">
        <v>0</v>
      </c>
      <c r="Z95">
        <v>12.592471</v>
      </c>
      <c r="AA95">
        <v>26.994440000000001</v>
      </c>
      <c r="AB95">
        <v>29.733135000000001</v>
      </c>
      <c r="AC95">
        <v>21.433603999999999</v>
      </c>
      <c r="AD95">
        <v>0</v>
      </c>
      <c r="AE95">
        <v>54.689557999999998</v>
      </c>
      <c r="AF95">
        <v>8.7781439999999993</v>
      </c>
      <c r="AG95">
        <v>45.269072999999999</v>
      </c>
      <c r="AH95">
        <v>0</v>
      </c>
      <c r="AI95">
        <v>0</v>
      </c>
      <c r="AJ95">
        <v>0</v>
      </c>
      <c r="AK95">
        <v>62.398412999999998</v>
      </c>
      <c r="AL95">
        <v>34.606335000000001</v>
      </c>
      <c r="AM95">
        <v>17.397058999999999</v>
      </c>
      <c r="AN95">
        <v>1.0122850000000001</v>
      </c>
      <c r="AO95">
        <v>0</v>
      </c>
      <c r="AP95">
        <v>0.73839399999999999</v>
      </c>
      <c r="AQ95">
        <v>0</v>
      </c>
      <c r="AR95">
        <v>45.606349999999999</v>
      </c>
      <c r="AS95">
        <v>35.072035999999997</v>
      </c>
      <c r="AT95">
        <v>14.410500000000001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86.578017000000003</v>
      </c>
      <c r="BA95">
        <f t="shared" si="4"/>
        <v>2903.8790509999985</v>
      </c>
      <c r="BD95">
        <v>5.71</v>
      </c>
      <c r="BE95">
        <v>1.87</v>
      </c>
      <c r="BF95">
        <v>2.91</v>
      </c>
      <c r="BG95">
        <v>1.78</v>
      </c>
      <c r="BH95">
        <v>8.9700000000000006</v>
      </c>
      <c r="BI95">
        <v>0.91</v>
      </c>
      <c r="BJ95">
        <v>0.9</v>
      </c>
      <c r="BK95">
        <v>1.83</v>
      </c>
      <c r="BL95">
        <v>1.73</v>
      </c>
      <c r="BM95">
        <v>0.19</v>
      </c>
      <c r="BN95">
        <v>3.43</v>
      </c>
      <c r="BO95">
        <v>3.63</v>
      </c>
      <c r="BP95">
        <v>0.24</v>
      </c>
      <c r="BQ95">
        <v>1.93</v>
      </c>
      <c r="BR95">
        <v>2.09</v>
      </c>
      <c r="BS95">
        <v>1.55</v>
      </c>
      <c r="BT95">
        <v>2.8526379999999998</v>
      </c>
      <c r="BU95">
        <v>1.28911</v>
      </c>
      <c r="BV95">
        <v>2.239087</v>
      </c>
      <c r="BW95">
        <v>1.8666039999999999</v>
      </c>
      <c r="BX95">
        <v>1.882668</v>
      </c>
      <c r="BY95">
        <v>2.5782180000000001</v>
      </c>
      <c r="BZ95">
        <v>1.275358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3.4032480000000001</v>
      </c>
      <c r="CK95">
        <v>1.7967280000000001</v>
      </c>
      <c r="CL95">
        <v>1.861937</v>
      </c>
      <c r="CM95">
        <v>3.3736809999999999</v>
      </c>
      <c r="CN95">
        <v>1.7016249999999999</v>
      </c>
      <c r="CO95">
        <v>4.1251499999999997</v>
      </c>
      <c r="CP95">
        <v>1.9090309999999999</v>
      </c>
      <c r="CQ95">
        <v>1.8755679999999999</v>
      </c>
      <c r="CR95">
        <v>0.80290499999999998</v>
      </c>
      <c r="CS95">
        <v>1.3172140000000001</v>
      </c>
      <c r="CT95">
        <v>4.059202</v>
      </c>
      <c r="CU95">
        <v>2.7688820000000001</v>
      </c>
      <c r="CV95">
        <v>0</v>
      </c>
      <c r="CW95">
        <v>3.929163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86.578017000000003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663.93016299999999</v>
      </c>
      <c r="L96">
        <v>640.86052500000005</v>
      </c>
      <c r="M96">
        <v>92.120135000000005</v>
      </c>
      <c r="N96">
        <v>117.61850099999999</v>
      </c>
      <c r="O96">
        <v>123.402011</v>
      </c>
      <c r="P96">
        <v>141.42464699999999</v>
      </c>
      <c r="Q96">
        <v>21.039234</v>
      </c>
      <c r="R96">
        <v>42.584049999999998</v>
      </c>
      <c r="S96">
        <v>26.275144999999998</v>
      </c>
      <c r="T96">
        <v>2.2960729999999998</v>
      </c>
      <c r="U96">
        <v>335.26028200000002</v>
      </c>
      <c r="V96">
        <v>13.689975</v>
      </c>
      <c r="W96">
        <v>44.350234999999998</v>
      </c>
      <c r="X96">
        <v>141.71826100000001</v>
      </c>
      <c r="Y96">
        <v>0</v>
      </c>
      <c r="Z96">
        <v>12.592471</v>
      </c>
      <c r="AA96">
        <v>13.49722</v>
      </c>
      <c r="AB96">
        <v>29.733135000000001</v>
      </c>
      <c r="AC96">
        <v>21.433603999999999</v>
      </c>
      <c r="AD96">
        <v>0</v>
      </c>
      <c r="AE96">
        <v>54.689557999999998</v>
      </c>
      <c r="AF96">
        <v>8.7781439999999993</v>
      </c>
      <c r="AG96">
        <v>45.269072999999999</v>
      </c>
      <c r="AH96">
        <v>0</v>
      </c>
      <c r="AI96">
        <v>0</v>
      </c>
      <c r="AJ96">
        <v>0</v>
      </c>
      <c r="AK96">
        <v>62.398412999999998</v>
      </c>
      <c r="AL96">
        <v>34.606335000000001</v>
      </c>
      <c r="AM96">
        <v>17.397058999999999</v>
      </c>
      <c r="AN96">
        <v>1.0122850000000001</v>
      </c>
      <c r="AO96">
        <v>0</v>
      </c>
      <c r="AP96">
        <v>0.73839399999999999</v>
      </c>
      <c r="AQ96">
        <v>0</v>
      </c>
      <c r="AR96">
        <v>45.606349999999999</v>
      </c>
      <c r="AS96">
        <v>35.072035999999997</v>
      </c>
      <c r="AT96">
        <v>14.410500000000001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85.193575999999993</v>
      </c>
      <c r="BA96">
        <f t="shared" si="4"/>
        <v>2888.9973899999991</v>
      </c>
      <c r="BD96">
        <v>5.71</v>
      </c>
      <c r="BE96">
        <v>1.87</v>
      </c>
      <c r="BF96">
        <v>2.91</v>
      </c>
      <c r="BG96">
        <v>1.78</v>
      </c>
      <c r="BH96">
        <v>8.9700000000000006</v>
      </c>
      <c r="BI96">
        <v>0.91</v>
      </c>
      <c r="BJ96">
        <v>0.9</v>
      </c>
      <c r="BK96">
        <v>1.83</v>
      </c>
      <c r="BL96">
        <v>1.73</v>
      </c>
      <c r="BM96">
        <v>0.19</v>
      </c>
      <c r="BN96">
        <v>3.43</v>
      </c>
      <c r="BO96">
        <v>3.63</v>
      </c>
      <c r="BP96">
        <v>0.24</v>
      </c>
      <c r="BQ96">
        <v>1.93</v>
      </c>
      <c r="BR96">
        <v>2.09</v>
      </c>
      <c r="BS96">
        <v>1.55</v>
      </c>
      <c r="BT96">
        <v>2.8526379999999998</v>
      </c>
      <c r="BU96">
        <v>1.28911</v>
      </c>
      <c r="BV96">
        <v>2.239087</v>
      </c>
      <c r="BW96">
        <v>1.8666039999999999</v>
      </c>
      <c r="BX96">
        <v>1.882668</v>
      </c>
      <c r="BY96">
        <v>2.5782180000000001</v>
      </c>
      <c r="BZ96">
        <v>1.275358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3.4032480000000001</v>
      </c>
      <c r="CK96">
        <v>1.7967280000000001</v>
      </c>
      <c r="CL96">
        <v>1.861937</v>
      </c>
      <c r="CM96">
        <v>3.3736809999999999</v>
      </c>
      <c r="CN96">
        <v>1.7016249999999999</v>
      </c>
      <c r="CO96">
        <v>4.1251499999999997</v>
      </c>
      <c r="CP96">
        <v>1.9090309999999999</v>
      </c>
      <c r="CQ96">
        <v>1.8755679999999999</v>
      </c>
      <c r="CR96">
        <v>0.80290499999999998</v>
      </c>
      <c r="CS96">
        <v>1.3172140000000001</v>
      </c>
      <c r="CT96">
        <v>4.059202</v>
      </c>
      <c r="CU96">
        <v>1.384441</v>
      </c>
      <c r="CV96">
        <v>0</v>
      </c>
      <c r="CW96">
        <v>3.929163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85.193575999999993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663.93016299999999</v>
      </c>
      <c r="L97">
        <v>640.86052500000005</v>
      </c>
      <c r="M97">
        <v>92.120135000000005</v>
      </c>
      <c r="N97">
        <v>117.61850099999999</v>
      </c>
      <c r="O97">
        <v>123.402011</v>
      </c>
      <c r="P97">
        <v>141.42464699999999</v>
      </c>
      <c r="Q97">
        <v>21.039234</v>
      </c>
      <c r="R97">
        <v>42.584049999999998</v>
      </c>
      <c r="S97">
        <v>26.275144999999998</v>
      </c>
      <c r="T97">
        <v>2.2960729999999998</v>
      </c>
      <c r="U97">
        <v>335.26028200000002</v>
      </c>
      <c r="V97">
        <v>13.689975</v>
      </c>
      <c r="W97">
        <v>44.350234999999998</v>
      </c>
      <c r="X97">
        <v>141.71826100000001</v>
      </c>
      <c r="Y97">
        <v>0</v>
      </c>
      <c r="Z97">
        <v>12.592471</v>
      </c>
      <c r="AA97">
        <v>10.169969999999999</v>
      </c>
      <c r="AB97">
        <v>29.733135000000001</v>
      </c>
      <c r="AC97">
        <v>21.433603999999999</v>
      </c>
      <c r="AD97">
        <v>0</v>
      </c>
      <c r="AE97">
        <v>54.689557999999998</v>
      </c>
      <c r="AF97">
        <v>8.7781439999999993</v>
      </c>
      <c r="AG97">
        <v>45.269072999999999</v>
      </c>
      <c r="AH97">
        <v>0</v>
      </c>
      <c r="AI97">
        <v>0</v>
      </c>
      <c r="AJ97">
        <v>0</v>
      </c>
      <c r="AK97">
        <v>62.398412999999998</v>
      </c>
      <c r="AL97">
        <v>34.606335000000001</v>
      </c>
      <c r="AM97">
        <v>17.397058999999999</v>
      </c>
      <c r="AN97">
        <v>1.0122850000000001</v>
      </c>
      <c r="AO97">
        <v>0</v>
      </c>
      <c r="AP97">
        <v>1.5998540000000001</v>
      </c>
      <c r="AQ97">
        <v>0</v>
      </c>
      <c r="AR97">
        <v>45.606349999999999</v>
      </c>
      <c r="AS97">
        <v>35.072035999999997</v>
      </c>
      <c r="AT97">
        <v>14.410500000000001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85.193575999999993</v>
      </c>
      <c r="BA97">
        <f t="shared" si="4"/>
        <v>2886.5315999999989</v>
      </c>
      <c r="BD97">
        <v>5.71</v>
      </c>
      <c r="BE97">
        <v>1.87</v>
      </c>
      <c r="BF97">
        <v>2.91</v>
      </c>
      <c r="BG97">
        <v>1.78</v>
      </c>
      <c r="BH97">
        <v>8.9700000000000006</v>
      </c>
      <c r="BI97">
        <v>0.91</v>
      </c>
      <c r="BJ97">
        <v>0.9</v>
      </c>
      <c r="BK97">
        <v>1.83</v>
      </c>
      <c r="BL97">
        <v>1.73</v>
      </c>
      <c r="BM97">
        <v>0.19</v>
      </c>
      <c r="BN97">
        <v>3.43</v>
      </c>
      <c r="BO97">
        <v>3.63</v>
      </c>
      <c r="BP97">
        <v>0.24</v>
      </c>
      <c r="BQ97">
        <v>1.93</v>
      </c>
      <c r="BR97">
        <v>2.09</v>
      </c>
      <c r="BS97">
        <v>1.55</v>
      </c>
      <c r="BT97">
        <v>2.8526379999999998</v>
      </c>
      <c r="BU97">
        <v>1.28911</v>
      </c>
      <c r="BV97">
        <v>2.239087</v>
      </c>
      <c r="BW97">
        <v>1.8666039999999999</v>
      </c>
      <c r="BX97">
        <v>1.882668</v>
      </c>
      <c r="BY97">
        <v>2.5782180000000001</v>
      </c>
      <c r="BZ97">
        <v>1.275358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3.4032480000000001</v>
      </c>
      <c r="CK97">
        <v>1.7967280000000001</v>
      </c>
      <c r="CL97">
        <v>1.861937</v>
      </c>
      <c r="CM97">
        <v>3.3736809999999999</v>
      </c>
      <c r="CN97">
        <v>1.7016249999999999</v>
      </c>
      <c r="CO97">
        <v>4.1251499999999997</v>
      </c>
      <c r="CP97">
        <v>1.9090309999999999</v>
      </c>
      <c r="CQ97">
        <v>1.8755679999999999</v>
      </c>
      <c r="CR97">
        <v>0.80290499999999998</v>
      </c>
      <c r="CS97">
        <v>1.3172140000000001</v>
      </c>
      <c r="CT97">
        <v>4.059202</v>
      </c>
      <c r="CU97">
        <v>1.384441</v>
      </c>
      <c r="CV97">
        <v>0</v>
      </c>
      <c r="CW97">
        <v>3.929163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85.193575999999993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663.93016299999999</v>
      </c>
      <c r="L98">
        <v>640.86052500000005</v>
      </c>
      <c r="M98">
        <v>92.120135000000005</v>
      </c>
      <c r="N98">
        <v>117.61850099999999</v>
      </c>
      <c r="O98">
        <v>123.402011</v>
      </c>
      <c r="P98">
        <v>141.42464699999999</v>
      </c>
      <c r="Q98">
        <v>21.039234</v>
      </c>
      <c r="R98">
        <v>42.584049999999998</v>
      </c>
      <c r="S98">
        <v>26.275144999999998</v>
      </c>
      <c r="T98">
        <v>2.2960729999999998</v>
      </c>
      <c r="U98">
        <v>335.26028200000002</v>
      </c>
      <c r="V98">
        <v>13.689975</v>
      </c>
      <c r="W98">
        <v>44.350234999999998</v>
      </c>
      <c r="X98">
        <v>141.71826100000001</v>
      </c>
      <c r="Y98">
        <v>0</v>
      </c>
      <c r="Z98">
        <v>12.592471</v>
      </c>
      <c r="AA98">
        <v>0</v>
      </c>
      <c r="AB98">
        <v>29.733135000000001</v>
      </c>
      <c r="AC98">
        <v>21.433603999999999</v>
      </c>
      <c r="AD98">
        <v>0</v>
      </c>
      <c r="AE98">
        <v>54.689557999999998</v>
      </c>
      <c r="AF98">
        <v>8.7781439999999993</v>
      </c>
      <c r="AG98">
        <v>45.269072999999999</v>
      </c>
      <c r="AH98">
        <v>0</v>
      </c>
      <c r="AI98">
        <v>0</v>
      </c>
      <c r="AJ98">
        <v>0</v>
      </c>
      <c r="AK98">
        <v>62.398412999999998</v>
      </c>
      <c r="AL98">
        <v>34.606335000000001</v>
      </c>
      <c r="AM98">
        <v>17.397058999999999</v>
      </c>
      <c r="AN98">
        <v>1.0122850000000001</v>
      </c>
      <c r="AO98">
        <v>0</v>
      </c>
      <c r="AP98">
        <v>1.5998540000000001</v>
      </c>
      <c r="AQ98">
        <v>0</v>
      </c>
      <c r="AR98">
        <v>45.606349999999999</v>
      </c>
      <c r="AS98">
        <v>35.072035999999997</v>
      </c>
      <c r="AT98">
        <v>14.410500000000001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85.193575999999993</v>
      </c>
      <c r="BA98">
        <f t="shared" si="4"/>
        <v>2876.361629999999</v>
      </c>
      <c r="BD98">
        <v>5.71</v>
      </c>
      <c r="BE98">
        <v>1.87</v>
      </c>
      <c r="BF98">
        <v>2.91</v>
      </c>
      <c r="BG98">
        <v>1.78</v>
      </c>
      <c r="BH98">
        <v>8.9700000000000006</v>
      </c>
      <c r="BI98">
        <v>0.91</v>
      </c>
      <c r="BJ98">
        <v>0.9</v>
      </c>
      <c r="BK98">
        <v>1.83</v>
      </c>
      <c r="BL98">
        <v>1.73</v>
      </c>
      <c r="BM98">
        <v>0.19</v>
      </c>
      <c r="BN98">
        <v>3.43</v>
      </c>
      <c r="BO98">
        <v>3.63</v>
      </c>
      <c r="BP98">
        <v>0.24</v>
      </c>
      <c r="BQ98">
        <v>1.93</v>
      </c>
      <c r="BR98">
        <v>2.09</v>
      </c>
      <c r="BS98">
        <v>1.55</v>
      </c>
      <c r="BT98">
        <v>2.8526379999999998</v>
      </c>
      <c r="BU98">
        <v>1.28911</v>
      </c>
      <c r="BV98">
        <v>2.239087</v>
      </c>
      <c r="BW98">
        <v>1.8666039999999999</v>
      </c>
      <c r="BX98">
        <v>1.882668</v>
      </c>
      <c r="BY98">
        <v>2.5782180000000001</v>
      </c>
      <c r="BZ98">
        <v>1.275358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3.4032480000000001</v>
      </c>
      <c r="CK98">
        <v>1.7967280000000001</v>
      </c>
      <c r="CL98">
        <v>1.861937</v>
      </c>
      <c r="CM98">
        <v>3.3736809999999999</v>
      </c>
      <c r="CN98">
        <v>1.7016249999999999</v>
      </c>
      <c r="CO98">
        <v>4.1251499999999997</v>
      </c>
      <c r="CP98">
        <v>1.9090309999999999</v>
      </c>
      <c r="CQ98">
        <v>1.8755679999999999</v>
      </c>
      <c r="CR98">
        <v>0.80290499999999998</v>
      </c>
      <c r="CS98">
        <v>1.3172140000000001</v>
      </c>
      <c r="CT98">
        <v>4.059202</v>
      </c>
      <c r="CU98">
        <v>1.384441</v>
      </c>
      <c r="CV98">
        <v>0</v>
      </c>
      <c r="CW98">
        <v>3.929163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85.193575999999993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11.819336649999986</v>
      </c>
      <c r="L99">
        <f t="shared" si="6"/>
        <v>12.118630875249975</v>
      </c>
      <c r="M99">
        <f t="shared" si="6"/>
        <v>2.1119529380000013</v>
      </c>
      <c r="N99">
        <f t="shared" si="6"/>
        <v>2.7448489052500049</v>
      </c>
      <c r="O99">
        <f t="shared" si="6"/>
        <v>2.9418613030000018</v>
      </c>
      <c r="P99">
        <f t="shared" si="6"/>
        <v>3.3941915279999968</v>
      </c>
      <c r="Q99">
        <f t="shared" si="6"/>
        <v>0.34524363900000044</v>
      </c>
      <c r="R99">
        <f t="shared" si="6"/>
        <v>0.7826970332500004</v>
      </c>
      <c r="S99">
        <f t="shared" si="6"/>
        <v>0.4425214547500001</v>
      </c>
      <c r="T99">
        <f t="shared" si="6"/>
        <v>4.0677117750000033E-2</v>
      </c>
      <c r="U99">
        <f t="shared" si="6"/>
        <v>8.0462467679999889</v>
      </c>
      <c r="V99">
        <f t="shared" si="6"/>
        <v>0.29748937825000027</v>
      </c>
      <c r="W99">
        <f t="shared" si="6"/>
        <v>0.81644328824999945</v>
      </c>
      <c r="X99">
        <f t="shared" si="6"/>
        <v>2.7270385842499989</v>
      </c>
      <c r="Y99">
        <f t="shared" si="6"/>
        <v>0</v>
      </c>
      <c r="Z99">
        <f t="shared" si="6"/>
        <v>0.3399967217500004</v>
      </c>
      <c r="AA99">
        <f t="shared" si="6"/>
        <v>0.41740744849999978</v>
      </c>
      <c r="AB99">
        <f t="shared" si="6"/>
        <v>0.46709310049999969</v>
      </c>
      <c r="AC99">
        <f t="shared" si="6"/>
        <v>0.31637446075000003</v>
      </c>
      <c r="AD99">
        <f t="shared" si="6"/>
        <v>0.15995985974999991</v>
      </c>
      <c r="AE99">
        <f t="shared" si="6"/>
        <v>0.66534277800000041</v>
      </c>
      <c r="AF99">
        <f t="shared" si="6"/>
        <v>0.27822433675000025</v>
      </c>
      <c r="AG99">
        <f t="shared" si="6"/>
        <v>1.0864577519999996</v>
      </c>
      <c r="AH99">
        <f t="shared" si="6"/>
        <v>0.92490332925000041</v>
      </c>
      <c r="AI99">
        <f t="shared" si="6"/>
        <v>0.10149993250000001</v>
      </c>
      <c r="AJ99">
        <f t="shared" si="6"/>
        <v>0</v>
      </c>
      <c r="AK99">
        <f t="shared" si="6"/>
        <v>1.4975619119999979</v>
      </c>
      <c r="AL99">
        <f t="shared" si="6"/>
        <v>0.76413020450000024</v>
      </c>
      <c r="AM99">
        <f t="shared" si="6"/>
        <v>0.41752941599999921</v>
      </c>
      <c r="AN99">
        <f t="shared" si="6"/>
        <v>2.4456800000000046E-2</v>
      </c>
      <c r="AO99">
        <f t="shared" si="6"/>
        <v>0</v>
      </c>
      <c r="AP99">
        <f t="shared" si="6"/>
        <v>2.2551782249999985E-2</v>
      </c>
      <c r="AQ99">
        <f t="shared" si="6"/>
        <v>0.48721820725000048</v>
      </c>
      <c r="AR99">
        <f t="shared" si="6"/>
        <v>1.1192116492499999</v>
      </c>
      <c r="AS99">
        <f t="shared" si="6"/>
        <v>0.84389424000000046</v>
      </c>
      <c r="AT99">
        <f t="shared" si="6"/>
        <v>0.32431002299999945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2.1044133225000001</v>
      </c>
      <c r="BA99">
        <f t="shared" si="4"/>
        <v>60.991716739499957</v>
      </c>
      <c r="BD99">
        <f t="shared" ref="BD99:DJ99" si="7">SUM(BD3:BD98)/4000</f>
        <v>0.13691999999999985</v>
      </c>
      <c r="BE99">
        <f t="shared" si="7"/>
        <v>4.4880000000000059E-2</v>
      </c>
      <c r="BF99">
        <f t="shared" si="7"/>
        <v>6.9839999999999985E-2</v>
      </c>
      <c r="BG99">
        <f t="shared" si="7"/>
        <v>4.2720000000000022E-2</v>
      </c>
      <c r="BH99">
        <f t="shared" si="7"/>
        <v>0.21528000000000044</v>
      </c>
      <c r="BI99">
        <f t="shared" si="7"/>
        <v>2.1842500000000008E-2</v>
      </c>
      <c r="BJ99">
        <f t="shared" si="7"/>
        <v>2.1795000000000037E-2</v>
      </c>
      <c r="BK99">
        <f t="shared" si="7"/>
        <v>4.336750000000008E-2</v>
      </c>
      <c r="BL99">
        <f t="shared" si="7"/>
        <v>4.1519999999999967E-2</v>
      </c>
      <c r="BM99">
        <f t="shared" si="7"/>
        <v>4.5600000000000007E-3</v>
      </c>
      <c r="BN99">
        <f t="shared" si="7"/>
        <v>8.2320000000000115E-2</v>
      </c>
      <c r="BO99">
        <f t="shared" si="7"/>
        <v>8.711999999999992E-2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3.7199999999999997E-2</v>
      </c>
      <c r="BT99">
        <f t="shared" si="7"/>
        <v>6.8463312000000165E-2</v>
      </c>
      <c r="BU99">
        <f t="shared" si="7"/>
        <v>3.0938639999999934E-2</v>
      </c>
      <c r="BV99">
        <f t="shared" si="7"/>
        <v>5.4380650750000002E-2</v>
      </c>
      <c r="BW99">
        <f t="shared" si="7"/>
        <v>4.4798495999999938E-2</v>
      </c>
      <c r="BX99">
        <f t="shared" si="7"/>
        <v>4.5184031999999937E-2</v>
      </c>
      <c r="BY99">
        <f t="shared" si="7"/>
        <v>6.1877231999999956E-2</v>
      </c>
      <c r="BZ99">
        <f t="shared" si="7"/>
        <v>3.0608591999999952E-2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7.843806825000009E-2</v>
      </c>
      <c r="CK99">
        <f t="shared" si="7"/>
        <v>4.3121472000000036E-2</v>
      </c>
      <c r="CL99">
        <f t="shared" si="7"/>
        <v>4.4686488000000052E-2</v>
      </c>
      <c r="CM99">
        <f t="shared" si="7"/>
        <v>8.0968343999999942E-2</v>
      </c>
      <c r="CN99">
        <f t="shared" si="7"/>
        <v>4.0839000000000097E-2</v>
      </c>
      <c r="CO99">
        <f t="shared" si="7"/>
        <v>9.8371238000000111E-2</v>
      </c>
      <c r="CP99">
        <f t="shared" si="7"/>
        <v>8.0170125750000099E-2</v>
      </c>
      <c r="CQ99">
        <f t="shared" si="7"/>
        <v>4.5013631999999928E-2</v>
      </c>
      <c r="CR99">
        <f t="shared" si="7"/>
        <v>1.9269720000000004E-2</v>
      </c>
      <c r="CS99">
        <f t="shared" si="7"/>
        <v>3.1613136000000083E-2</v>
      </c>
      <c r="CT99">
        <f t="shared" si="7"/>
        <v>9.7420848000000226E-2</v>
      </c>
      <c r="CU99">
        <f t="shared" si="7"/>
        <v>3.4611021249999985E-2</v>
      </c>
      <c r="CV99">
        <f t="shared" si="7"/>
        <v>2.8283271750000009E-2</v>
      </c>
      <c r="CW99">
        <f t="shared" si="7"/>
        <v>9.3751002750000048E-2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2.1044133225000001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4"/>
      <c r="AS2" s="19"/>
      <c r="AT2" s="169"/>
      <c r="AU2" s="169"/>
      <c r="AV2" s="169"/>
      <c r="AW2" s="169"/>
      <c r="AX2" s="169"/>
      <c r="AY2" s="169"/>
      <c r="AZ2" s="198"/>
      <c r="BA2" s="23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4"/>
      <c r="AS2" s="19"/>
      <c r="AT2" s="169"/>
      <c r="AU2" s="169"/>
      <c r="AV2" s="169"/>
      <c r="AW2" s="169"/>
      <c r="AX2" s="169"/>
      <c r="AY2" s="169"/>
      <c r="AZ2" s="198"/>
      <c r="BA2" s="23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45032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129.97999999999999</v>
      </c>
      <c r="C3" s="75">
        <v>75.819999999999993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115.34</v>
      </c>
      <c r="J3">
        <v>270.2</v>
      </c>
      <c r="K3">
        <v>100.63</v>
      </c>
      <c r="L3">
        <v>4.6399999999999997</v>
      </c>
      <c r="M3">
        <v>3.06</v>
      </c>
      <c r="N3" s="135">
        <v>0</v>
      </c>
      <c r="O3" s="135">
        <v>0</v>
      </c>
      <c r="P3" s="135">
        <v>0</v>
      </c>
      <c r="Q3">
        <v>4.97</v>
      </c>
      <c r="R3">
        <v>0</v>
      </c>
      <c r="S3">
        <v>3.65</v>
      </c>
      <c r="T3">
        <v>64.09</v>
      </c>
      <c r="U3">
        <v>21.36</v>
      </c>
      <c r="V3">
        <v>21.37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8.69</v>
      </c>
      <c r="AD3">
        <v>35.880000000000003</v>
      </c>
      <c r="AE3">
        <v>35.880000000000003</v>
      </c>
      <c r="AF3">
        <v>11.3</v>
      </c>
    </row>
    <row r="4" spans="1:32">
      <c r="A4" t="s">
        <v>46</v>
      </c>
      <c r="B4" s="75">
        <v>129.97999999999999</v>
      </c>
      <c r="C4" s="75">
        <v>75.819999999999993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115.34</v>
      </c>
      <c r="J4">
        <v>270.2</v>
      </c>
      <c r="K4">
        <v>100.63</v>
      </c>
      <c r="L4">
        <v>4.6399999999999997</v>
      </c>
      <c r="M4">
        <v>3.08</v>
      </c>
      <c r="N4" s="135">
        <v>0</v>
      </c>
      <c r="O4" s="135">
        <v>0</v>
      </c>
      <c r="P4" s="135">
        <v>0</v>
      </c>
      <c r="Q4">
        <v>4.97</v>
      </c>
      <c r="R4">
        <v>0</v>
      </c>
      <c r="S4">
        <v>3.65</v>
      </c>
      <c r="T4">
        <v>63.8</v>
      </c>
      <c r="U4">
        <v>21.26</v>
      </c>
      <c r="V4">
        <v>21.27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8.86</v>
      </c>
      <c r="AD4">
        <v>36.04</v>
      </c>
      <c r="AE4">
        <v>36.04</v>
      </c>
      <c r="AF4">
        <v>11.3</v>
      </c>
    </row>
    <row r="5" spans="1:32">
      <c r="A5" t="s">
        <v>47</v>
      </c>
      <c r="B5" s="75">
        <v>129.97999999999999</v>
      </c>
      <c r="C5" s="75">
        <v>75.819999999999993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115.34</v>
      </c>
      <c r="J5">
        <v>270.2</v>
      </c>
      <c r="K5">
        <v>100.63</v>
      </c>
      <c r="L5">
        <v>4.6399999999999997</v>
      </c>
      <c r="M5">
        <v>3</v>
      </c>
      <c r="N5" s="135">
        <v>0</v>
      </c>
      <c r="O5" s="135">
        <v>0</v>
      </c>
      <c r="P5" s="135">
        <v>0</v>
      </c>
      <c r="Q5">
        <v>4.97</v>
      </c>
      <c r="R5">
        <v>0</v>
      </c>
      <c r="S5">
        <v>3.65</v>
      </c>
      <c r="T5">
        <v>51.76</v>
      </c>
      <c r="U5">
        <v>17.25</v>
      </c>
      <c r="V5">
        <v>17.260000000000002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8.9499999999999993</v>
      </c>
      <c r="AD5">
        <v>37.32</v>
      </c>
      <c r="AE5">
        <v>37.32</v>
      </c>
      <c r="AF5">
        <v>11.3</v>
      </c>
    </row>
    <row r="6" spans="1:32">
      <c r="A6" t="s">
        <v>48</v>
      </c>
      <c r="B6" s="75">
        <v>129.97999999999999</v>
      </c>
      <c r="C6" s="75">
        <v>75.819999999999993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115.34</v>
      </c>
      <c r="J6">
        <v>270.2</v>
      </c>
      <c r="K6">
        <v>100.63</v>
      </c>
      <c r="L6">
        <v>4.6399999999999997</v>
      </c>
      <c r="M6">
        <v>3.03</v>
      </c>
      <c r="N6" s="135">
        <v>0</v>
      </c>
      <c r="O6" s="135">
        <v>0</v>
      </c>
      <c r="P6" s="135">
        <v>0</v>
      </c>
      <c r="Q6">
        <v>4.97</v>
      </c>
      <c r="R6">
        <v>0</v>
      </c>
      <c r="S6">
        <v>3.65</v>
      </c>
      <c r="T6">
        <v>52.22</v>
      </c>
      <c r="U6">
        <v>17.41</v>
      </c>
      <c r="V6">
        <v>17.41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9.01</v>
      </c>
      <c r="AD6">
        <v>38.619999999999997</v>
      </c>
      <c r="AE6">
        <v>38.619999999999997</v>
      </c>
      <c r="AF6">
        <v>11.3</v>
      </c>
    </row>
    <row r="7" spans="1:32">
      <c r="A7" t="s">
        <v>49</v>
      </c>
      <c r="B7" s="75">
        <v>129.97999999999999</v>
      </c>
      <c r="C7" s="75">
        <v>75.819999999999993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115.34</v>
      </c>
      <c r="J7">
        <v>270.2</v>
      </c>
      <c r="K7">
        <v>100.63</v>
      </c>
      <c r="L7">
        <v>4.49</v>
      </c>
      <c r="M7">
        <v>3.01</v>
      </c>
      <c r="N7" s="135">
        <v>0</v>
      </c>
      <c r="O7" s="135">
        <v>0</v>
      </c>
      <c r="P7" s="135">
        <v>0</v>
      </c>
      <c r="Q7">
        <v>4.97</v>
      </c>
      <c r="R7">
        <v>0</v>
      </c>
      <c r="S7">
        <v>3.65</v>
      </c>
      <c r="T7">
        <v>51.4</v>
      </c>
      <c r="U7">
        <v>17.13</v>
      </c>
      <c r="V7">
        <v>17.13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9.0500000000000007</v>
      </c>
      <c r="AD7">
        <v>39.07</v>
      </c>
      <c r="AE7">
        <v>39.07</v>
      </c>
      <c r="AF7">
        <v>11.3</v>
      </c>
    </row>
    <row r="8" spans="1:32">
      <c r="A8" t="s">
        <v>50</v>
      </c>
      <c r="B8" s="75">
        <v>129.97999999999999</v>
      </c>
      <c r="C8" s="75">
        <v>75.819999999999993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115.34</v>
      </c>
      <c r="J8">
        <v>270.2</v>
      </c>
      <c r="K8">
        <v>100.63</v>
      </c>
      <c r="L8">
        <v>4.49</v>
      </c>
      <c r="M8">
        <v>3.19</v>
      </c>
      <c r="N8" s="135">
        <v>0</v>
      </c>
      <c r="O8" s="135">
        <v>0</v>
      </c>
      <c r="P8" s="135">
        <v>0</v>
      </c>
      <c r="Q8">
        <v>4.97</v>
      </c>
      <c r="R8">
        <v>0</v>
      </c>
      <c r="S8">
        <v>3.65</v>
      </c>
      <c r="T8">
        <v>50.83</v>
      </c>
      <c r="U8">
        <v>16.940000000000001</v>
      </c>
      <c r="V8">
        <v>16.96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9.08</v>
      </c>
      <c r="AD8">
        <v>39.5</v>
      </c>
      <c r="AE8">
        <v>39.5</v>
      </c>
      <c r="AF8">
        <v>11.3</v>
      </c>
    </row>
    <row r="9" spans="1:32">
      <c r="A9" t="s">
        <v>51</v>
      </c>
      <c r="B9" s="75">
        <v>129.97999999999999</v>
      </c>
      <c r="C9" s="75">
        <v>75.819999999999993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115.34</v>
      </c>
      <c r="J9">
        <v>270.2</v>
      </c>
      <c r="K9">
        <v>100.63</v>
      </c>
      <c r="L9">
        <v>4.49</v>
      </c>
      <c r="M9">
        <v>3.01</v>
      </c>
      <c r="N9" s="135">
        <v>0</v>
      </c>
      <c r="O9" s="135">
        <v>0</v>
      </c>
      <c r="P9" s="135">
        <v>0</v>
      </c>
      <c r="Q9">
        <v>4.97</v>
      </c>
      <c r="R9">
        <v>0</v>
      </c>
      <c r="S9">
        <v>3.65</v>
      </c>
      <c r="T9">
        <v>50.07</v>
      </c>
      <c r="U9">
        <v>16.690000000000001</v>
      </c>
      <c r="V9">
        <v>16.690000000000001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9.1</v>
      </c>
      <c r="AD9">
        <v>39.82</v>
      </c>
      <c r="AE9">
        <v>39.82</v>
      </c>
      <c r="AF9">
        <v>11.3</v>
      </c>
    </row>
    <row r="10" spans="1:32">
      <c r="A10" t="s">
        <v>52</v>
      </c>
      <c r="B10" s="75">
        <v>129.97999999999999</v>
      </c>
      <c r="C10" s="75">
        <v>75.819999999999993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115.34</v>
      </c>
      <c r="J10">
        <v>270.2</v>
      </c>
      <c r="K10">
        <v>100.63</v>
      </c>
      <c r="L10">
        <v>4.49</v>
      </c>
      <c r="M10">
        <v>3.2</v>
      </c>
      <c r="N10" s="135">
        <v>0</v>
      </c>
      <c r="O10" s="135">
        <v>0</v>
      </c>
      <c r="P10" s="135">
        <v>0</v>
      </c>
      <c r="Q10">
        <v>4.97</v>
      </c>
      <c r="R10">
        <v>0</v>
      </c>
      <c r="S10">
        <v>3.65</v>
      </c>
      <c r="T10">
        <v>50.04</v>
      </c>
      <c r="U10">
        <v>16.68</v>
      </c>
      <c r="V10">
        <v>16.690000000000001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10.17</v>
      </c>
      <c r="AD10">
        <v>44.48</v>
      </c>
      <c r="AE10">
        <v>44.48</v>
      </c>
      <c r="AF10">
        <v>11.3</v>
      </c>
    </row>
    <row r="11" spans="1:32">
      <c r="A11" t="s">
        <v>53</v>
      </c>
      <c r="B11" s="75">
        <v>129.97999999999999</v>
      </c>
      <c r="C11" s="75">
        <v>75.819999999999993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115.34</v>
      </c>
      <c r="J11">
        <v>270.2</v>
      </c>
      <c r="K11">
        <v>100.63</v>
      </c>
      <c r="L11">
        <v>4.32</v>
      </c>
      <c r="M11">
        <v>3.16</v>
      </c>
      <c r="N11" s="135">
        <v>0</v>
      </c>
      <c r="O11" s="135">
        <v>0</v>
      </c>
      <c r="P11" s="135">
        <v>0</v>
      </c>
      <c r="Q11">
        <v>4.97</v>
      </c>
      <c r="R11">
        <v>0</v>
      </c>
      <c r="S11">
        <v>3.51</v>
      </c>
      <c r="T11">
        <v>50.91</v>
      </c>
      <c r="U11">
        <v>16.97</v>
      </c>
      <c r="V11">
        <v>16.97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9.99</v>
      </c>
      <c r="AD11">
        <v>44.21</v>
      </c>
      <c r="AE11">
        <v>44.21</v>
      </c>
      <c r="AF11">
        <v>11.3</v>
      </c>
    </row>
    <row r="12" spans="1:32">
      <c r="A12" t="s">
        <v>54</v>
      </c>
      <c r="B12" s="75">
        <v>129.97999999999999</v>
      </c>
      <c r="C12" s="75">
        <v>75.819999999999993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115.34</v>
      </c>
      <c r="J12">
        <v>270.2</v>
      </c>
      <c r="K12">
        <v>100.63</v>
      </c>
      <c r="L12">
        <v>4.32</v>
      </c>
      <c r="M12">
        <v>3.17</v>
      </c>
      <c r="N12" s="135">
        <v>0</v>
      </c>
      <c r="O12" s="135">
        <v>0</v>
      </c>
      <c r="P12" s="135">
        <v>0</v>
      </c>
      <c r="Q12">
        <v>4.97</v>
      </c>
      <c r="R12">
        <v>0</v>
      </c>
      <c r="S12">
        <v>3.51</v>
      </c>
      <c r="T12">
        <v>51.68</v>
      </c>
      <c r="U12">
        <v>17.23</v>
      </c>
      <c r="V12">
        <v>17.22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9.8800000000000008</v>
      </c>
      <c r="AD12">
        <v>44.1</v>
      </c>
      <c r="AE12">
        <v>44.1</v>
      </c>
      <c r="AF12">
        <v>11.3</v>
      </c>
    </row>
    <row r="13" spans="1:32">
      <c r="A13" t="s">
        <v>55</v>
      </c>
      <c r="B13" s="75">
        <v>129.97999999999999</v>
      </c>
      <c r="C13" s="75">
        <v>75.819999999999993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115.34</v>
      </c>
      <c r="J13">
        <v>270.2</v>
      </c>
      <c r="K13">
        <v>100.63</v>
      </c>
      <c r="L13">
        <v>4.32</v>
      </c>
      <c r="M13">
        <v>3.02</v>
      </c>
      <c r="N13" s="135">
        <v>0</v>
      </c>
      <c r="O13" s="135">
        <v>0</v>
      </c>
      <c r="P13" s="135">
        <v>0</v>
      </c>
      <c r="Q13">
        <v>4.97</v>
      </c>
      <c r="R13">
        <v>0</v>
      </c>
      <c r="S13">
        <v>3.51</v>
      </c>
      <c r="T13">
        <v>52.49</v>
      </c>
      <c r="U13">
        <v>17.5</v>
      </c>
      <c r="V13">
        <v>17.48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9.76</v>
      </c>
      <c r="AD13">
        <v>25.88</v>
      </c>
      <c r="AE13">
        <v>25.88</v>
      </c>
      <c r="AF13">
        <v>11.3</v>
      </c>
    </row>
    <row r="14" spans="1:32">
      <c r="A14" t="s">
        <v>56</v>
      </c>
      <c r="B14" s="75">
        <v>129.97999999999999</v>
      </c>
      <c r="C14" s="75">
        <v>75.819999999999993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115.34</v>
      </c>
      <c r="J14">
        <v>270.2</v>
      </c>
      <c r="K14">
        <v>100.63</v>
      </c>
      <c r="L14">
        <v>4.32</v>
      </c>
      <c r="M14">
        <v>3.18</v>
      </c>
      <c r="N14" s="135">
        <v>0</v>
      </c>
      <c r="O14" s="135">
        <v>0</v>
      </c>
      <c r="P14" s="135">
        <v>0</v>
      </c>
      <c r="Q14">
        <v>4.97</v>
      </c>
      <c r="R14">
        <v>0</v>
      </c>
      <c r="S14">
        <v>3.51</v>
      </c>
      <c r="T14">
        <v>52.44</v>
      </c>
      <c r="U14">
        <v>17.48</v>
      </c>
      <c r="V14">
        <v>17.47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9.69</v>
      </c>
      <c r="AD14">
        <v>26.21</v>
      </c>
      <c r="AE14">
        <v>26.21</v>
      </c>
      <c r="AF14">
        <v>11.3</v>
      </c>
    </row>
    <row r="15" spans="1:32">
      <c r="A15" t="s">
        <v>57</v>
      </c>
      <c r="B15" s="75">
        <v>129.97999999999999</v>
      </c>
      <c r="C15" s="75">
        <v>75.819999999999993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115.34</v>
      </c>
      <c r="J15">
        <v>270.2</v>
      </c>
      <c r="K15">
        <v>100.63</v>
      </c>
      <c r="L15">
        <v>4.09</v>
      </c>
      <c r="M15">
        <v>3.08</v>
      </c>
      <c r="N15" s="135">
        <v>0</v>
      </c>
      <c r="O15" s="135">
        <v>0</v>
      </c>
      <c r="P15" s="135">
        <v>0</v>
      </c>
      <c r="Q15">
        <v>4.74</v>
      </c>
      <c r="R15">
        <v>0</v>
      </c>
      <c r="S15">
        <v>3.51</v>
      </c>
      <c r="T15">
        <v>51.03</v>
      </c>
      <c r="U15">
        <v>17.010000000000002</v>
      </c>
      <c r="V15">
        <v>17.02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9.5399999999999991</v>
      </c>
      <c r="AD15">
        <v>26.54</v>
      </c>
      <c r="AE15">
        <v>26.54</v>
      </c>
      <c r="AF15">
        <v>11.3</v>
      </c>
    </row>
    <row r="16" spans="1:32">
      <c r="A16" t="s">
        <v>58</v>
      </c>
      <c r="B16" s="75">
        <v>129.97999999999999</v>
      </c>
      <c r="C16" s="75">
        <v>75.819999999999993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115.34</v>
      </c>
      <c r="J16">
        <v>270.2</v>
      </c>
      <c r="K16">
        <v>100.63</v>
      </c>
      <c r="L16">
        <v>4.09</v>
      </c>
      <c r="M16">
        <v>3.02</v>
      </c>
      <c r="N16" s="135">
        <v>0</v>
      </c>
      <c r="O16" s="135">
        <v>0</v>
      </c>
      <c r="P16" s="135">
        <v>0</v>
      </c>
      <c r="Q16">
        <v>4.74</v>
      </c>
      <c r="R16">
        <v>0</v>
      </c>
      <c r="S16">
        <v>3.51</v>
      </c>
      <c r="T16">
        <v>50.63</v>
      </c>
      <c r="U16">
        <v>16.88</v>
      </c>
      <c r="V16">
        <v>16.87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5.88</v>
      </c>
      <c r="AD16">
        <v>26.79</v>
      </c>
      <c r="AE16">
        <v>26.79</v>
      </c>
      <c r="AF16">
        <v>11.3</v>
      </c>
    </row>
    <row r="17" spans="1:32">
      <c r="A17" t="s">
        <v>59</v>
      </c>
      <c r="B17" s="75">
        <v>129.97999999999999</v>
      </c>
      <c r="C17" s="75">
        <v>75.819999999999993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115.34</v>
      </c>
      <c r="J17">
        <v>270.2</v>
      </c>
      <c r="K17">
        <v>100.63</v>
      </c>
      <c r="L17">
        <v>4.09</v>
      </c>
      <c r="M17">
        <v>3.04</v>
      </c>
      <c r="N17" s="135">
        <v>0</v>
      </c>
      <c r="O17" s="135">
        <v>0</v>
      </c>
      <c r="P17" s="135">
        <v>0</v>
      </c>
      <c r="Q17">
        <v>4.74</v>
      </c>
      <c r="R17">
        <v>0</v>
      </c>
      <c r="S17">
        <v>3.51</v>
      </c>
      <c r="T17">
        <v>50.4</v>
      </c>
      <c r="U17">
        <v>16.8</v>
      </c>
      <c r="V17">
        <v>16.8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6.08</v>
      </c>
      <c r="AD17">
        <v>27.22</v>
      </c>
      <c r="AE17">
        <v>27.22</v>
      </c>
      <c r="AF17">
        <v>11.3</v>
      </c>
    </row>
    <row r="18" spans="1:32">
      <c r="A18" t="s">
        <v>60</v>
      </c>
      <c r="B18" s="75">
        <v>129.97999999999999</v>
      </c>
      <c r="C18" s="75">
        <v>75.819999999999993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115.34</v>
      </c>
      <c r="J18">
        <v>270.2</v>
      </c>
      <c r="K18">
        <v>100.63</v>
      </c>
      <c r="L18">
        <v>4.09</v>
      </c>
      <c r="M18">
        <v>3.17</v>
      </c>
      <c r="N18" s="135">
        <v>0</v>
      </c>
      <c r="O18" s="135">
        <v>0</v>
      </c>
      <c r="P18" s="135">
        <v>0</v>
      </c>
      <c r="Q18">
        <v>4.74</v>
      </c>
      <c r="R18">
        <v>0</v>
      </c>
      <c r="S18">
        <v>3.51</v>
      </c>
      <c r="T18">
        <v>49.51</v>
      </c>
      <c r="U18">
        <v>16.5</v>
      </c>
      <c r="V18">
        <v>16.510000000000002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6.29</v>
      </c>
      <c r="AD18">
        <v>27.54</v>
      </c>
      <c r="AE18">
        <v>27.54</v>
      </c>
      <c r="AF18">
        <v>11.3</v>
      </c>
    </row>
    <row r="19" spans="1:32">
      <c r="A19" t="s">
        <v>61</v>
      </c>
      <c r="B19" s="75">
        <v>129.97999999999999</v>
      </c>
      <c r="C19" s="75">
        <v>75.819999999999993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115.34</v>
      </c>
      <c r="J19">
        <v>270.2</v>
      </c>
      <c r="K19">
        <v>100.63</v>
      </c>
      <c r="L19">
        <v>3.94</v>
      </c>
      <c r="M19">
        <v>3.07</v>
      </c>
      <c r="N19" s="135">
        <v>0</v>
      </c>
      <c r="O19" s="135">
        <v>0</v>
      </c>
      <c r="P19" s="135">
        <v>0</v>
      </c>
      <c r="Q19">
        <v>4.74</v>
      </c>
      <c r="R19">
        <v>0</v>
      </c>
      <c r="S19">
        <v>3.37</v>
      </c>
      <c r="T19">
        <v>48.83</v>
      </c>
      <c r="U19">
        <v>16.28</v>
      </c>
      <c r="V19">
        <v>16.28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6.42</v>
      </c>
      <c r="AD19">
        <v>41.21</v>
      </c>
      <c r="AE19">
        <v>41.21</v>
      </c>
      <c r="AF19">
        <v>11.3</v>
      </c>
    </row>
    <row r="20" spans="1:32">
      <c r="A20" t="s">
        <v>62</v>
      </c>
      <c r="B20" s="75">
        <v>129.97999999999999</v>
      </c>
      <c r="C20" s="75">
        <v>75.819999999999993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115.34</v>
      </c>
      <c r="J20">
        <v>270.2</v>
      </c>
      <c r="K20">
        <v>100.63</v>
      </c>
      <c r="L20">
        <v>3.94</v>
      </c>
      <c r="M20">
        <v>3.19</v>
      </c>
      <c r="N20" s="135">
        <v>0</v>
      </c>
      <c r="O20" s="135">
        <v>0</v>
      </c>
      <c r="P20" s="135">
        <v>0</v>
      </c>
      <c r="Q20">
        <v>4.74</v>
      </c>
      <c r="R20">
        <v>0</v>
      </c>
      <c r="S20">
        <v>3.37</v>
      </c>
      <c r="T20">
        <v>48.86</v>
      </c>
      <c r="U20">
        <v>16.29</v>
      </c>
      <c r="V20">
        <v>16.28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6.55</v>
      </c>
      <c r="AD20">
        <v>40.25</v>
      </c>
      <c r="AE20">
        <v>40.25</v>
      </c>
      <c r="AF20">
        <v>11.3</v>
      </c>
    </row>
    <row r="21" spans="1:32">
      <c r="A21" t="s">
        <v>63</v>
      </c>
      <c r="B21" s="75">
        <v>129.97999999999999</v>
      </c>
      <c r="C21" s="75">
        <v>75.819999999999993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115.34</v>
      </c>
      <c r="J21">
        <v>270.2</v>
      </c>
      <c r="K21">
        <v>100.63</v>
      </c>
      <c r="L21">
        <v>3.94</v>
      </c>
      <c r="M21">
        <v>3.15</v>
      </c>
      <c r="N21" s="135">
        <v>0</v>
      </c>
      <c r="O21" s="135">
        <v>0</v>
      </c>
      <c r="P21" s="135">
        <v>0</v>
      </c>
      <c r="Q21">
        <v>4.74</v>
      </c>
      <c r="R21">
        <v>0</v>
      </c>
      <c r="S21">
        <v>3.37</v>
      </c>
      <c r="T21">
        <v>49.38</v>
      </c>
      <c r="U21">
        <v>16.46</v>
      </c>
      <c r="V21">
        <v>16.47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6.66</v>
      </c>
      <c r="AD21">
        <v>40.21</v>
      </c>
      <c r="AE21">
        <v>40.21</v>
      </c>
      <c r="AF21">
        <v>11.3</v>
      </c>
    </row>
    <row r="22" spans="1:32">
      <c r="A22" t="s">
        <v>64</v>
      </c>
      <c r="B22" s="75">
        <v>129.97999999999999</v>
      </c>
      <c r="C22" s="75">
        <v>75.819999999999993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115.34</v>
      </c>
      <c r="J22">
        <v>270.2</v>
      </c>
      <c r="K22">
        <v>100.63</v>
      </c>
      <c r="L22">
        <v>3.94</v>
      </c>
      <c r="M22">
        <v>3.2</v>
      </c>
      <c r="N22" s="135">
        <v>0</v>
      </c>
      <c r="O22" s="135">
        <v>0</v>
      </c>
      <c r="P22" s="135">
        <v>0</v>
      </c>
      <c r="Q22">
        <v>4.74</v>
      </c>
      <c r="R22">
        <v>0</v>
      </c>
      <c r="S22">
        <v>3.37</v>
      </c>
      <c r="T22">
        <v>67.819999999999993</v>
      </c>
      <c r="U22">
        <v>22.6</v>
      </c>
      <c r="V22">
        <v>22.61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6.75</v>
      </c>
      <c r="AD22">
        <v>40.21</v>
      </c>
      <c r="AE22">
        <v>40.21</v>
      </c>
      <c r="AF22">
        <v>11.3</v>
      </c>
    </row>
    <row r="23" spans="1:32">
      <c r="A23" t="s">
        <v>65</v>
      </c>
      <c r="B23" s="75">
        <v>129.97999999999999</v>
      </c>
      <c r="C23" s="75">
        <v>75.819999999999993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115.34</v>
      </c>
      <c r="J23">
        <v>270.2</v>
      </c>
      <c r="K23">
        <v>100.63</v>
      </c>
      <c r="L23">
        <v>3.94</v>
      </c>
      <c r="M23">
        <v>3.05</v>
      </c>
      <c r="N23" s="135">
        <v>0</v>
      </c>
      <c r="O23" s="135">
        <v>0</v>
      </c>
      <c r="P23" s="135">
        <v>0</v>
      </c>
      <c r="Q23">
        <v>4.74</v>
      </c>
      <c r="R23">
        <v>0</v>
      </c>
      <c r="S23">
        <v>3.37</v>
      </c>
      <c r="T23">
        <v>66.8</v>
      </c>
      <c r="U23">
        <v>22.27</v>
      </c>
      <c r="V23">
        <v>22.26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9.3800000000000008</v>
      </c>
      <c r="AD23">
        <v>40.07</v>
      </c>
      <c r="AE23">
        <v>40.07</v>
      </c>
      <c r="AF23">
        <v>11.3</v>
      </c>
    </row>
    <row r="24" spans="1:32">
      <c r="A24" t="s">
        <v>66</v>
      </c>
      <c r="B24" s="75">
        <v>129.97999999999999</v>
      </c>
      <c r="C24" s="75">
        <v>75.819999999999993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115.34</v>
      </c>
      <c r="J24">
        <v>270.2</v>
      </c>
      <c r="K24">
        <v>100.63</v>
      </c>
      <c r="L24">
        <v>3.94</v>
      </c>
      <c r="M24">
        <v>3.08</v>
      </c>
      <c r="N24" s="135">
        <v>0</v>
      </c>
      <c r="O24" s="135">
        <v>0</v>
      </c>
      <c r="P24" s="135">
        <v>0</v>
      </c>
      <c r="Q24">
        <v>4.74</v>
      </c>
      <c r="R24">
        <v>0</v>
      </c>
      <c r="S24">
        <v>3.37</v>
      </c>
      <c r="T24">
        <v>65.790000000000006</v>
      </c>
      <c r="U24">
        <v>21.93</v>
      </c>
      <c r="V24">
        <v>21.92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9.0500000000000007</v>
      </c>
      <c r="AD24">
        <v>39.93</v>
      </c>
      <c r="AE24">
        <v>39.93</v>
      </c>
      <c r="AF24">
        <v>11.3</v>
      </c>
    </row>
    <row r="25" spans="1:32">
      <c r="A25" t="s">
        <v>67</v>
      </c>
      <c r="B25" s="75">
        <v>129.97999999999999</v>
      </c>
      <c r="C25" s="75">
        <v>75.819999999999993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115.34</v>
      </c>
      <c r="J25">
        <v>270.2</v>
      </c>
      <c r="K25">
        <v>100.63</v>
      </c>
      <c r="L25">
        <v>3.79</v>
      </c>
      <c r="M25">
        <v>3.11</v>
      </c>
      <c r="N25" s="135">
        <v>0</v>
      </c>
      <c r="O25" s="135">
        <v>0</v>
      </c>
      <c r="P25" s="135">
        <v>0</v>
      </c>
      <c r="Q25">
        <v>4.74</v>
      </c>
      <c r="R25">
        <v>0</v>
      </c>
      <c r="S25">
        <v>3.37</v>
      </c>
      <c r="T25">
        <v>64.77</v>
      </c>
      <c r="U25">
        <v>21.59</v>
      </c>
      <c r="V25">
        <v>21.59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8.7799999999999994</v>
      </c>
      <c r="AD25">
        <v>39.85</v>
      </c>
      <c r="AE25">
        <v>39.85</v>
      </c>
      <c r="AF25">
        <v>11.3</v>
      </c>
    </row>
    <row r="26" spans="1:32">
      <c r="A26" t="s">
        <v>68</v>
      </c>
      <c r="B26" s="75">
        <v>129.97999999999999</v>
      </c>
      <c r="C26" s="75">
        <v>75.819999999999993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115.34</v>
      </c>
      <c r="J26">
        <v>270.2</v>
      </c>
      <c r="K26">
        <v>100.63</v>
      </c>
      <c r="L26">
        <v>3.79</v>
      </c>
      <c r="M26">
        <v>3.1</v>
      </c>
      <c r="N26" s="135">
        <v>0</v>
      </c>
      <c r="O26" s="135">
        <v>0</v>
      </c>
      <c r="P26" s="135">
        <v>0</v>
      </c>
      <c r="Q26">
        <v>4.74</v>
      </c>
      <c r="R26">
        <v>0</v>
      </c>
      <c r="S26">
        <v>3.37</v>
      </c>
      <c r="T26">
        <v>63.76</v>
      </c>
      <c r="U26">
        <v>21.25</v>
      </c>
      <c r="V26">
        <v>21.25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8.75</v>
      </c>
      <c r="AD26">
        <v>39.61</v>
      </c>
      <c r="AE26">
        <v>39.61</v>
      </c>
      <c r="AF26">
        <v>11.3</v>
      </c>
    </row>
    <row r="27" spans="1:32">
      <c r="A27" t="s">
        <v>69</v>
      </c>
      <c r="B27" s="75">
        <v>129.97999999999999</v>
      </c>
      <c r="C27" s="75">
        <v>75.819999999999993</v>
      </c>
      <c r="D27" s="135">
        <f t="shared" si="0"/>
        <v>1.58</v>
      </c>
      <c r="E27" s="75"/>
      <c r="F27" s="78">
        <v>0.02</v>
      </c>
      <c r="G27" s="78">
        <v>0.02</v>
      </c>
      <c r="H27" s="78">
        <v>0.02</v>
      </c>
      <c r="I27">
        <v>115.34</v>
      </c>
      <c r="J27">
        <v>270.2</v>
      </c>
      <c r="K27">
        <v>100.63</v>
      </c>
      <c r="L27">
        <v>3.79</v>
      </c>
      <c r="M27">
        <v>3.01</v>
      </c>
      <c r="N27" s="135">
        <v>1.25</v>
      </c>
      <c r="O27" s="135">
        <v>0.33</v>
      </c>
      <c r="P27" s="135">
        <v>0</v>
      </c>
      <c r="Q27">
        <v>4.58</v>
      </c>
      <c r="R27">
        <v>2.62</v>
      </c>
      <c r="S27">
        <v>3.24</v>
      </c>
      <c r="T27">
        <v>62.74</v>
      </c>
      <c r="U27">
        <v>20.91</v>
      </c>
      <c r="V27">
        <v>20.92</v>
      </c>
      <c r="W27">
        <v>0</v>
      </c>
      <c r="X27">
        <v>0</v>
      </c>
      <c r="Y27">
        <v>0.03</v>
      </c>
      <c r="Z27">
        <v>0</v>
      </c>
      <c r="AA27">
        <v>0.02</v>
      </c>
      <c r="AB27">
        <v>0.01</v>
      </c>
      <c r="AC27">
        <v>8.35</v>
      </c>
      <c r="AD27">
        <v>25.42</v>
      </c>
      <c r="AE27">
        <v>25.42</v>
      </c>
      <c r="AF27">
        <v>11.3</v>
      </c>
    </row>
    <row r="28" spans="1:32">
      <c r="A28" t="s">
        <v>70</v>
      </c>
      <c r="B28" s="75">
        <v>129.97999999999999</v>
      </c>
      <c r="C28" s="75">
        <v>75.819999999999993</v>
      </c>
      <c r="D28" s="135">
        <f t="shared" si="0"/>
        <v>9.02</v>
      </c>
      <c r="E28" s="75"/>
      <c r="F28" s="78">
        <v>0.12</v>
      </c>
      <c r="G28" s="78">
        <v>0.12</v>
      </c>
      <c r="H28" s="78">
        <v>0.13</v>
      </c>
      <c r="I28">
        <v>115.34</v>
      </c>
      <c r="J28">
        <v>270.2</v>
      </c>
      <c r="K28">
        <v>100.63</v>
      </c>
      <c r="L28">
        <v>3.79</v>
      </c>
      <c r="M28">
        <v>3.06</v>
      </c>
      <c r="N28" s="135">
        <v>5.88</v>
      </c>
      <c r="O28" s="135">
        <v>0.66</v>
      </c>
      <c r="P28" s="135">
        <v>2.48</v>
      </c>
      <c r="Q28">
        <v>4.58</v>
      </c>
      <c r="R28">
        <v>8.14</v>
      </c>
      <c r="S28">
        <v>3.24</v>
      </c>
      <c r="T28">
        <v>34.18</v>
      </c>
      <c r="U28">
        <v>11.39</v>
      </c>
      <c r="V28">
        <v>11.4</v>
      </c>
      <c r="W28">
        <v>0.42</v>
      </c>
      <c r="X28">
        <v>0.08</v>
      </c>
      <c r="Y28">
        <v>0.03</v>
      </c>
      <c r="Z28">
        <v>0.31</v>
      </c>
      <c r="AA28">
        <v>1.1399999999999999</v>
      </c>
      <c r="AB28">
        <v>0.56999999999999995</v>
      </c>
      <c r="AC28">
        <v>5.21</v>
      </c>
      <c r="AD28">
        <v>25.12</v>
      </c>
      <c r="AE28">
        <v>25.12</v>
      </c>
      <c r="AF28">
        <v>11.3</v>
      </c>
    </row>
    <row r="29" spans="1:32">
      <c r="A29" t="s">
        <v>71</v>
      </c>
      <c r="B29" s="75">
        <v>105.97</v>
      </c>
      <c r="C29" s="75">
        <v>55.97</v>
      </c>
      <c r="D29" s="135">
        <f t="shared" si="0"/>
        <v>21.78</v>
      </c>
      <c r="E29" s="75"/>
      <c r="F29" s="78">
        <v>0.64</v>
      </c>
      <c r="G29" s="78">
        <v>0.64</v>
      </c>
      <c r="H29" s="78">
        <v>0.65</v>
      </c>
      <c r="I29">
        <v>115.34</v>
      </c>
      <c r="J29">
        <v>270.2</v>
      </c>
      <c r="K29">
        <v>100.63</v>
      </c>
      <c r="L29">
        <v>3.79</v>
      </c>
      <c r="M29">
        <v>3.18</v>
      </c>
      <c r="N29" s="135">
        <v>11.45</v>
      </c>
      <c r="O29" s="135">
        <v>1.44</v>
      </c>
      <c r="P29" s="135">
        <v>8.89</v>
      </c>
      <c r="Q29">
        <v>4.58</v>
      </c>
      <c r="R29">
        <v>14.26</v>
      </c>
      <c r="S29">
        <v>3.24</v>
      </c>
      <c r="T29">
        <v>33.08</v>
      </c>
      <c r="U29">
        <v>11.03</v>
      </c>
      <c r="V29">
        <v>11.01</v>
      </c>
      <c r="W29">
        <v>4.4000000000000004</v>
      </c>
      <c r="X29">
        <v>0.88</v>
      </c>
      <c r="Y29">
        <v>1.32</v>
      </c>
      <c r="Z29">
        <v>1.05</v>
      </c>
      <c r="AA29">
        <v>3.77</v>
      </c>
      <c r="AB29">
        <v>1.88</v>
      </c>
      <c r="AC29">
        <v>5.42</v>
      </c>
      <c r="AD29">
        <v>24.42</v>
      </c>
      <c r="AE29">
        <v>24.42</v>
      </c>
      <c r="AF29">
        <v>5.36</v>
      </c>
    </row>
    <row r="30" spans="1:32">
      <c r="A30" t="s">
        <v>72</v>
      </c>
      <c r="B30" s="75">
        <v>90.49</v>
      </c>
      <c r="C30" s="75">
        <v>55.97</v>
      </c>
      <c r="D30" s="135">
        <f t="shared" si="0"/>
        <v>43.5</v>
      </c>
      <c r="E30" s="75"/>
      <c r="F30" s="78">
        <v>1.1200000000000001</v>
      </c>
      <c r="G30" s="78">
        <v>1.1200000000000001</v>
      </c>
      <c r="H30" s="78">
        <v>1.1399999999999999</v>
      </c>
      <c r="I30">
        <v>115.34</v>
      </c>
      <c r="J30">
        <v>270.2</v>
      </c>
      <c r="K30">
        <v>100.63</v>
      </c>
      <c r="L30">
        <v>3.79</v>
      </c>
      <c r="M30">
        <v>3.03</v>
      </c>
      <c r="N30" s="135">
        <v>19.809999999999999</v>
      </c>
      <c r="O30" s="135">
        <v>3.88</v>
      </c>
      <c r="P30" s="135">
        <v>19.809999999999999</v>
      </c>
      <c r="Q30">
        <v>4.58</v>
      </c>
      <c r="R30">
        <v>21.61</v>
      </c>
      <c r="S30">
        <v>3.24</v>
      </c>
      <c r="T30">
        <v>32.18</v>
      </c>
      <c r="U30">
        <v>10.73</v>
      </c>
      <c r="V30">
        <v>10.72</v>
      </c>
      <c r="W30">
        <v>11.28</v>
      </c>
      <c r="X30">
        <v>2.2599999999999998</v>
      </c>
      <c r="Y30">
        <v>3.89</v>
      </c>
      <c r="Z30">
        <v>2.4</v>
      </c>
      <c r="AA30">
        <v>7.37</v>
      </c>
      <c r="AB30">
        <v>3.68</v>
      </c>
      <c r="AC30">
        <v>5.63</v>
      </c>
      <c r="AD30">
        <v>23.45</v>
      </c>
      <c r="AE30">
        <v>23.45</v>
      </c>
      <c r="AF30">
        <v>5.36</v>
      </c>
    </row>
    <row r="31" spans="1:32">
      <c r="A31" t="s">
        <v>73</v>
      </c>
      <c r="B31" s="75">
        <v>90.49</v>
      </c>
      <c r="C31" s="75">
        <v>40.4</v>
      </c>
      <c r="D31" s="135">
        <f t="shared" si="0"/>
        <v>43.5</v>
      </c>
      <c r="E31" s="75"/>
      <c r="F31" s="78">
        <v>2.08</v>
      </c>
      <c r="G31" s="78">
        <v>2.08</v>
      </c>
      <c r="H31" s="78">
        <v>2.14</v>
      </c>
      <c r="I31">
        <v>84.81</v>
      </c>
      <c r="J31">
        <v>270.2</v>
      </c>
      <c r="K31">
        <v>100.63</v>
      </c>
      <c r="L31">
        <v>3.79</v>
      </c>
      <c r="M31">
        <v>3.16</v>
      </c>
      <c r="N31" s="135">
        <v>16.03</v>
      </c>
      <c r="O31" s="135">
        <v>11.44</v>
      </c>
      <c r="P31" s="135">
        <v>16.03</v>
      </c>
      <c r="Q31">
        <v>4.43</v>
      </c>
      <c r="R31">
        <v>30.42</v>
      </c>
      <c r="S31">
        <v>3.24</v>
      </c>
      <c r="T31">
        <v>31.18</v>
      </c>
      <c r="U31">
        <v>10.39</v>
      </c>
      <c r="V31">
        <v>10.4</v>
      </c>
      <c r="W31">
        <v>19.71</v>
      </c>
      <c r="X31">
        <v>3.94</v>
      </c>
      <c r="Y31">
        <v>7.61</v>
      </c>
      <c r="Z31">
        <v>4.75</v>
      </c>
      <c r="AA31">
        <v>12.04</v>
      </c>
      <c r="AB31">
        <v>6.02</v>
      </c>
      <c r="AC31">
        <v>5.75</v>
      </c>
      <c r="AD31">
        <v>23.12</v>
      </c>
      <c r="AE31">
        <v>23.12</v>
      </c>
      <c r="AF31">
        <v>5.36</v>
      </c>
    </row>
    <row r="32" spans="1:32">
      <c r="A32" t="s">
        <v>74</v>
      </c>
      <c r="B32" s="75">
        <v>90.49</v>
      </c>
      <c r="C32" s="75">
        <v>40.4</v>
      </c>
      <c r="D32" s="135">
        <f t="shared" si="0"/>
        <v>43.5</v>
      </c>
      <c r="E32" s="75"/>
      <c r="F32" s="78">
        <v>3.05</v>
      </c>
      <c r="G32" s="78">
        <v>3.05</v>
      </c>
      <c r="H32" s="78">
        <v>3.13</v>
      </c>
      <c r="I32">
        <v>76.33</v>
      </c>
      <c r="J32">
        <v>270.2</v>
      </c>
      <c r="K32">
        <v>100.63</v>
      </c>
      <c r="L32">
        <v>3.79</v>
      </c>
      <c r="M32">
        <v>3.03</v>
      </c>
      <c r="N32" s="135">
        <v>14.5</v>
      </c>
      <c r="O32" s="135">
        <v>14.5</v>
      </c>
      <c r="P32" s="135">
        <v>14.5</v>
      </c>
      <c r="Q32">
        <v>4.43</v>
      </c>
      <c r="R32">
        <v>40.43</v>
      </c>
      <c r="S32">
        <v>3.24</v>
      </c>
      <c r="T32">
        <v>30.68</v>
      </c>
      <c r="U32">
        <v>10.23</v>
      </c>
      <c r="V32">
        <v>10.220000000000001</v>
      </c>
      <c r="W32">
        <v>30.9</v>
      </c>
      <c r="X32">
        <v>6.18</v>
      </c>
      <c r="Y32">
        <v>12.68</v>
      </c>
      <c r="Z32">
        <v>7.97</v>
      </c>
      <c r="AA32">
        <v>23.33</v>
      </c>
      <c r="AB32">
        <v>11.67</v>
      </c>
      <c r="AC32">
        <v>5.88</v>
      </c>
      <c r="AD32">
        <v>22.78</v>
      </c>
      <c r="AE32">
        <v>22.78</v>
      </c>
      <c r="AF32">
        <v>5.36</v>
      </c>
    </row>
    <row r="33" spans="1:32">
      <c r="A33" t="s">
        <v>75</v>
      </c>
      <c r="B33" s="75">
        <v>90.49</v>
      </c>
      <c r="C33" s="75">
        <v>40.4</v>
      </c>
      <c r="D33" s="135">
        <f t="shared" si="0"/>
        <v>43.5</v>
      </c>
      <c r="E33" s="75"/>
      <c r="F33" s="78">
        <v>4.1100000000000003</v>
      </c>
      <c r="G33" s="78">
        <v>4.1100000000000003</v>
      </c>
      <c r="H33" s="78">
        <v>4.21</v>
      </c>
      <c r="I33">
        <v>67.84</v>
      </c>
      <c r="J33">
        <v>270.2</v>
      </c>
      <c r="K33">
        <v>100.63</v>
      </c>
      <c r="L33">
        <v>3.63</v>
      </c>
      <c r="M33">
        <v>3.19</v>
      </c>
      <c r="N33" s="135">
        <v>14.5</v>
      </c>
      <c r="O33" s="135">
        <v>14.5</v>
      </c>
      <c r="P33" s="135">
        <v>14.5</v>
      </c>
      <c r="Q33">
        <v>4.43</v>
      </c>
      <c r="R33">
        <v>51.08</v>
      </c>
      <c r="S33">
        <v>3.24</v>
      </c>
      <c r="T33">
        <v>30.18</v>
      </c>
      <c r="U33">
        <v>10.06</v>
      </c>
      <c r="V33">
        <v>10.06</v>
      </c>
      <c r="W33">
        <v>52.8</v>
      </c>
      <c r="X33">
        <v>10.56</v>
      </c>
      <c r="Y33">
        <v>18.96</v>
      </c>
      <c r="Z33">
        <v>11.43</v>
      </c>
      <c r="AA33">
        <v>32.67</v>
      </c>
      <c r="AB33">
        <v>16.329999999999998</v>
      </c>
      <c r="AC33">
        <v>4.71</v>
      </c>
      <c r="AD33">
        <v>21.79</v>
      </c>
      <c r="AE33">
        <v>21.79</v>
      </c>
      <c r="AF33">
        <v>5.36</v>
      </c>
    </row>
    <row r="34" spans="1:32">
      <c r="A34" t="s">
        <v>76</v>
      </c>
      <c r="B34" s="75">
        <v>90.49</v>
      </c>
      <c r="C34" s="75">
        <v>40.4</v>
      </c>
      <c r="D34" s="135">
        <f t="shared" si="0"/>
        <v>43.5</v>
      </c>
      <c r="E34" s="75"/>
      <c r="F34" s="78">
        <v>5.37</v>
      </c>
      <c r="G34" s="78">
        <v>5.37</v>
      </c>
      <c r="H34" s="78">
        <v>5.5</v>
      </c>
      <c r="I34">
        <v>65.959999999999994</v>
      </c>
      <c r="J34">
        <v>270.2</v>
      </c>
      <c r="K34">
        <v>100.63</v>
      </c>
      <c r="L34">
        <v>3.63</v>
      </c>
      <c r="M34">
        <v>3.1</v>
      </c>
      <c r="N34" s="135">
        <v>14.5</v>
      </c>
      <c r="O34" s="135">
        <v>14.5</v>
      </c>
      <c r="P34" s="135">
        <v>14.5</v>
      </c>
      <c r="Q34">
        <v>4.43</v>
      </c>
      <c r="R34">
        <v>61.72</v>
      </c>
      <c r="S34">
        <v>3.24</v>
      </c>
      <c r="T34">
        <v>29.18</v>
      </c>
      <c r="U34">
        <v>9.73</v>
      </c>
      <c r="V34">
        <v>9.7200000000000006</v>
      </c>
      <c r="W34">
        <v>74.11</v>
      </c>
      <c r="X34">
        <v>14.82</v>
      </c>
      <c r="Y34">
        <v>26.09</v>
      </c>
      <c r="Z34">
        <v>14.93</v>
      </c>
      <c r="AA34">
        <v>40</v>
      </c>
      <c r="AB34">
        <v>20</v>
      </c>
      <c r="AC34">
        <v>4.6100000000000003</v>
      </c>
      <c r="AD34">
        <v>20.78</v>
      </c>
      <c r="AE34">
        <v>20.78</v>
      </c>
      <c r="AF34">
        <v>5.36</v>
      </c>
    </row>
    <row r="35" spans="1:32">
      <c r="A35" t="s">
        <v>77</v>
      </c>
      <c r="B35" s="75">
        <v>90.49</v>
      </c>
      <c r="C35" s="75">
        <v>40.4</v>
      </c>
      <c r="D35" s="135">
        <f t="shared" si="0"/>
        <v>80.550000000000011</v>
      </c>
      <c r="E35" s="75"/>
      <c r="F35" s="78">
        <v>6.52</v>
      </c>
      <c r="G35" s="78">
        <v>6.52</v>
      </c>
      <c r="H35" s="78">
        <v>6.69</v>
      </c>
      <c r="I35">
        <v>65.959999999999994</v>
      </c>
      <c r="J35">
        <v>270.2</v>
      </c>
      <c r="K35">
        <v>100.63</v>
      </c>
      <c r="L35">
        <v>3.63</v>
      </c>
      <c r="M35">
        <v>3.18</v>
      </c>
      <c r="N35" s="135">
        <v>26.85</v>
      </c>
      <c r="O35" s="135">
        <v>26.85</v>
      </c>
      <c r="P35" s="135">
        <v>26.85</v>
      </c>
      <c r="Q35">
        <v>4.43</v>
      </c>
      <c r="R35">
        <v>71.67</v>
      </c>
      <c r="S35">
        <v>3.09</v>
      </c>
      <c r="T35">
        <v>22.07</v>
      </c>
      <c r="U35">
        <v>7.36</v>
      </c>
      <c r="V35">
        <v>7.35</v>
      </c>
      <c r="W35">
        <v>88.8</v>
      </c>
      <c r="X35">
        <v>17.760000000000002</v>
      </c>
      <c r="Y35">
        <v>34</v>
      </c>
      <c r="Z35">
        <v>23.12</v>
      </c>
      <c r="AA35">
        <v>48</v>
      </c>
      <c r="AB35">
        <v>24</v>
      </c>
      <c r="AC35">
        <v>4.62</v>
      </c>
      <c r="AD35">
        <v>19.21</v>
      </c>
      <c r="AE35">
        <v>19.21</v>
      </c>
      <c r="AF35">
        <v>5.36</v>
      </c>
    </row>
    <row r="36" spans="1:32">
      <c r="A36" t="s">
        <v>78</v>
      </c>
      <c r="B36" s="75">
        <v>90.49</v>
      </c>
      <c r="C36" s="75">
        <v>40.4</v>
      </c>
      <c r="D36" s="135">
        <f t="shared" si="0"/>
        <v>80.550000000000011</v>
      </c>
      <c r="E36" s="75"/>
      <c r="F36" s="78">
        <v>7.4</v>
      </c>
      <c r="G36" s="78">
        <v>7.4</v>
      </c>
      <c r="H36" s="78">
        <v>7.58</v>
      </c>
      <c r="I36">
        <v>70.11</v>
      </c>
      <c r="J36">
        <v>270.2</v>
      </c>
      <c r="K36">
        <v>100.63</v>
      </c>
      <c r="L36">
        <v>3.63</v>
      </c>
      <c r="M36">
        <v>3.12</v>
      </c>
      <c r="N36" s="135">
        <v>26.85</v>
      </c>
      <c r="O36" s="135">
        <v>26.85</v>
      </c>
      <c r="P36" s="135">
        <v>26.85</v>
      </c>
      <c r="Q36">
        <v>4.43</v>
      </c>
      <c r="R36">
        <v>81.23</v>
      </c>
      <c r="S36">
        <v>3.09</v>
      </c>
      <c r="T36">
        <v>22.03</v>
      </c>
      <c r="U36">
        <v>7.34</v>
      </c>
      <c r="V36">
        <v>7.36</v>
      </c>
      <c r="W36">
        <v>110.58</v>
      </c>
      <c r="X36">
        <v>22.11</v>
      </c>
      <c r="Y36">
        <v>42.63</v>
      </c>
      <c r="Z36">
        <v>27.85</v>
      </c>
      <c r="AA36">
        <v>55.34</v>
      </c>
      <c r="AB36">
        <v>27.66</v>
      </c>
      <c r="AC36">
        <v>4.76</v>
      </c>
      <c r="AD36">
        <v>18.72</v>
      </c>
      <c r="AE36">
        <v>18.72</v>
      </c>
      <c r="AF36">
        <v>5.36</v>
      </c>
    </row>
    <row r="37" spans="1:32">
      <c r="A37" t="s">
        <v>79</v>
      </c>
      <c r="B37" s="75">
        <v>90.49</v>
      </c>
      <c r="C37" s="75">
        <v>40.4</v>
      </c>
      <c r="D37" s="135">
        <f t="shared" si="0"/>
        <v>80.550000000000011</v>
      </c>
      <c r="E37" s="75"/>
      <c r="F37" s="78">
        <v>8.57</v>
      </c>
      <c r="G37" s="78">
        <v>8.57</v>
      </c>
      <c r="H37" s="78">
        <v>8.7799999999999994</v>
      </c>
      <c r="I37">
        <v>70.11</v>
      </c>
      <c r="J37">
        <v>270.2</v>
      </c>
      <c r="K37">
        <v>100.63</v>
      </c>
      <c r="L37">
        <v>4.03</v>
      </c>
      <c r="M37">
        <v>3.11</v>
      </c>
      <c r="N37" s="135">
        <v>26.85</v>
      </c>
      <c r="O37" s="135">
        <v>26.85</v>
      </c>
      <c r="P37" s="135">
        <v>26.85</v>
      </c>
      <c r="Q37">
        <v>3.98</v>
      </c>
      <c r="R37">
        <v>90.81</v>
      </c>
      <c r="S37">
        <v>2.86</v>
      </c>
      <c r="T37">
        <v>21.95</v>
      </c>
      <c r="U37">
        <v>7.32</v>
      </c>
      <c r="V37">
        <v>7.31</v>
      </c>
      <c r="W37">
        <v>133.27000000000001</v>
      </c>
      <c r="X37">
        <v>26.65</v>
      </c>
      <c r="Y37">
        <v>48.94</v>
      </c>
      <c r="Z37">
        <v>32.17</v>
      </c>
      <c r="AA37">
        <v>61.34</v>
      </c>
      <c r="AB37">
        <v>30.66</v>
      </c>
      <c r="AC37">
        <v>4.67</v>
      </c>
      <c r="AD37">
        <v>18.29</v>
      </c>
      <c r="AE37">
        <v>18.29</v>
      </c>
      <c r="AF37">
        <v>5.36</v>
      </c>
    </row>
    <row r="38" spans="1:32">
      <c r="A38" t="s">
        <v>80</v>
      </c>
      <c r="B38" s="75">
        <v>90.49</v>
      </c>
      <c r="C38" s="75">
        <v>40.4</v>
      </c>
      <c r="D38" s="135">
        <f t="shared" si="0"/>
        <v>80.550000000000011</v>
      </c>
      <c r="E38" s="75"/>
      <c r="F38" s="78">
        <v>9.4</v>
      </c>
      <c r="G38" s="78">
        <v>9.4</v>
      </c>
      <c r="H38" s="78">
        <v>9.6300000000000008</v>
      </c>
      <c r="I38">
        <v>70.11</v>
      </c>
      <c r="J38">
        <v>270.2</v>
      </c>
      <c r="K38">
        <v>100.63</v>
      </c>
      <c r="L38">
        <v>4.03</v>
      </c>
      <c r="M38">
        <v>3.03</v>
      </c>
      <c r="N38" s="135">
        <v>26.85</v>
      </c>
      <c r="O38" s="135">
        <v>26.85</v>
      </c>
      <c r="P38" s="135">
        <v>26.85</v>
      </c>
      <c r="Q38">
        <v>3.98</v>
      </c>
      <c r="R38">
        <v>100.09</v>
      </c>
      <c r="S38">
        <v>2.86</v>
      </c>
      <c r="T38">
        <v>22.07</v>
      </c>
      <c r="U38">
        <v>7.36</v>
      </c>
      <c r="V38">
        <v>7.35</v>
      </c>
      <c r="W38">
        <v>156.19</v>
      </c>
      <c r="X38">
        <v>31.24</v>
      </c>
      <c r="Y38">
        <v>56.51</v>
      </c>
      <c r="Z38">
        <v>35.93</v>
      </c>
      <c r="AA38">
        <v>65.34</v>
      </c>
      <c r="AB38">
        <v>32.659999999999997</v>
      </c>
      <c r="AC38">
        <v>4.67</v>
      </c>
      <c r="AD38">
        <v>17.91</v>
      </c>
      <c r="AE38">
        <v>17.91</v>
      </c>
      <c r="AF38">
        <v>5.36</v>
      </c>
    </row>
    <row r="39" spans="1:32">
      <c r="A39" t="s">
        <v>81</v>
      </c>
      <c r="B39" s="75">
        <v>90.49</v>
      </c>
      <c r="C39" s="75">
        <v>40.4</v>
      </c>
      <c r="D39" s="135">
        <f t="shared" si="0"/>
        <v>80.550000000000011</v>
      </c>
      <c r="E39" s="75"/>
      <c r="F39" s="78">
        <v>10.31</v>
      </c>
      <c r="G39" s="78">
        <v>10.31</v>
      </c>
      <c r="H39" s="78">
        <v>10.57</v>
      </c>
      <c r="I39">
        <v>70.11</v>
      </c>
      <c r="J39">
        <v>270.2</v>
      </c>
      <c r="K39">
        <v>100.63</v>
      </c>
      <c r="L39">
        <v>4.03</v>
      </c>
      <c r="M39">
        <v>5.64</v>
      </c>
      <c r="N39" s="135">
        <v>26.85</v>
      </c>
      <c r="O39" s="135">
        <v>26.85</v>
      </c>
      <c r="P39" s="135">
        <v>26.85</v>
      </c>
      <c r="Q39">
        <v>3.98</v>
      </c>
      <c r="R39">
        <v>108.88</v>
      </c>
      <c r="S39">
        <v>2.86</v>
      </c>
      <c r="T39">
        <v>22.1</v>
      </c>
      <c r="U39">
        <v>7.37</v>
      </c>
      <c r="V39">
        <v>7.36</v>
      </c>
      <c r="W39">
        <v>174.54</v>
      </c>
      <c r="X39">
        <v>34.909999999999997</v>
      </c>
      <c r="Y39">
        <v>62.63</v>
      </c>
      <c r="Z39">
        <v>38.86</v>
      </c>
      <c r="AA39">
        <v>71.34</v>
      </c>
      <c r="AB39">
        <v>35.659999999999997</v>
      </c>
      <c r="AC39">
        <v>4.7</v>
      </c>
      <c r="AD39">
        <v>17.91</v>
      </c>
      <c r="AE39">
        <v>17.91</v>
      </c>
      <c r="AF39">
        <v>5.36</v>
      </c>
    </row>
    <row r="40" spans="1:32">
      <c r="A40" t="s">
        <v>82</v>
      </c>
      <c r="B40" s="75">
        <v>90.49</v>
      </c>
      <c r="C40" s="75">
        <v>40.4</v>
      </c>
      <c r="D40" s="135">
        <f t="shared" si="0"/>
        <v>80.550000000000011</v>
      </c>
      <c r="E40" s="75"/>
      <c r="F40" s="78">
        <v>10.99</v>
      </c>
      <c r="G40" s="78">
        <v>10.99</v>
      </c>
      <c r="H40" s="78">
        <v>11.27</v>
      </c>
      <c r="I40">
        <v>70.11</v>
      </c>
      <c r="J40">
        <v>270.2</v>
      </c>
      <c r="K40">
        <v>100.63</v>
      </c>
      <c r="L40">
        <v>4.03</v>
      </c>
      <c r="M40">
        <v>5.67</v>
      </c>
      <c r="N40" s="135">
        <v>26.85</v>
      </c>
      <c r="O40" s="135">
        <v>26.85</v>
      </c>
      <c r="P40" s="135">
        <v>26.85</v>
      </c>
      <c r="Q40">
        <v>3.98</v>
      </c>
      <c r="R40">
        <v>116.64</v>
      </c>
      <c r="S40">
        <v>2.86</v>
      </c>
      <c r="T40">
        <v>26.52</v>
      </c>
      <c r="U40">
        <v>8.84</v>
      </c>
      <c r="V40">
        <v>8.85</v>
      </c>
      <c r="W40">
        <v>191.68</v>
      </c>
      <c r="X40">
        <v>38.33</v>
      </c>
      <c r="Y40">
        <v>69.11</v>
      </c>
      <c r="Z40">
        <v>41.27</v>
      </c>
      <c r="AA40">
        <v>78.67</v>
      </c>
      <c r="AB40">
        <v>39.33</v>
      </c>
      <c r="AC40">
        <v>5.96</v>
      </c>
      <c r="AD40">
        <v>17.91</v>
      </c>
      <c r="AE40">
        <v>17.91</v>
      </c>
      <c r="AF40">
        <v>5.36</v>
      </c>
    </row>
    <row r="41" spans="1:32">
      <c r="A41" t="s">
        <v>83</v>
      </c>
      <c r="B41" s="75">
        <v>90.49</v>
      </c>
      <c r="C41" s="75">
        <v>40.4</v>
      </c>
      <c r="D41" s="135">
        <f t="shared" si="0"/>
        <v>80.550000000000011</v>
      </c>
      <c r="E41" s="75"/>
      <c r="F41" s="78">
        <v>12.03</v>
      </c>
      <c r="G41" s="78">
        <v>12.03</v>
      </c>
      <c r="H41" s="78">
        <v>12.32</v>
      </c>
      <c r="I41">
        <v>70.11</v>
      </c>
      <c r="J41">
        <v>270.2</v>
      </c>
      <c r="K41">
        <v>100.63</v>
      </c>
      <c r="L41">
        <v>4.03</v>
      </c>
      <c r="M41">
        <v>5.71</v>
      </c>
      <c r="N41" s="135">
        <v>26.85</v>
      </c>
      <c r="O41" s="135">
        <v>26.85</v>
      </c>
      <c r="P41" s="135">
        <v>26.85</v>
      </c>
      <c r="Q41">
        <v>3.98</v>
      </c>
      <c r="R41">
        <v>123.04</v>
      </c>
      <c r="S41">
        <v>2.86</v>
      </c>
      <c r="T41">
        <v>26.09</v>
      </c>
      <c r="U41">
        <v>8.6999999999999993</v>
      </c>
      <c r="V41">
        <v>8.6999999999999993</v>
      </c>
      <c r="W41">
        <v>207.51</v>
      </c>
      <c r="X41">
        <v>41.5</v>
      </c>
      <c r="Y41">
        <v>74.87</v>
      </c>
      <c r="Z41">
        <v>39.880000000000003</v>
      </c>
      <c r="AA41">
        <v>82.67</v>
      </c>
      <c r="AB41">
        <v>41.33</v>
      </c>
      <c r="AC41">
        <v>5.95</v>
      </c>
      <c r="AD41">
        <v>18.38</v>
      </c>
      <c r="AE41">
        <v>18.38</v>
      </c>
      <c r="AF41">
        <v>6.36</v>
      </c>
    </row>
    <row r="42" spans="1:32">
      <c r="A42" t="s">
        <v>84</v>
      </c>
      <c r="B42" s="75">
        <v>66.47</v>
      </c>
      <c r="C42" s="75">
        <v>40.4</v>
      </c>
      <c r="D42" s="135">
        <f t="shared" si="0"/>
        <v>80.550000000000011</v>
      </c>
      <c r="E42" s="75"/>
      <c r="F42" s="78">
        <v>12.82</v>
      </c>
      <c r="G42" s="78">
        <v>12.82</v>
      </c>
      <c r="H42" s="78">
        <v>13.14</v>
      </c>
      <c r="I42">
        <v>70.11</v>
      </c>
      <c r="J42">
        <v>230.57</v>
      </c>
      <c r="K42">
        <v>100.63</v>
      </c>
      <c r="L42">
        <v>4.03</v>
      </c>
      <c r="M42">
        <v>5.66</v>
      </c>
      <c r="N42" s="135">
        <v>26.85</v>
      </c>
      <c r="O42" s="135">
        <v>26.85</v>
      </c>
      <c r="P42" s="135">
        <v>26.85</v>
      </c>
      <c r="Q42">
        <v>3.98</v>
      </c>
      <c r="R42">
        <v>128.19</v>
      </c>
      <c r="S42">
        <v>2.86</v>
      </c>
      <c r="T42">
        <v>26.08</v>
      </c>
      <c r="U42">
        <v>8.69</v>
      </c>
      <c r="V42">
        <v>8.7100000000000009</v>
      </c>
      <c r="W42">
        <v>221.93</v>
      </c>
      <c r="X42">
        <v>44.39</v>
      </c>
      <c r="Y42">
        <v>79.88</v>
      </c>
      <c r="Z42">
        <v>42.26</v>
      </c>
      <c r="AA42">
        <v>86.67</v>
      </c>
      <c r="AB42">
        <v>43.33</v>
      </c>
      <c r="AC42">
        <v>5.87</v>
      </c>
      <c r="AD42">
        <v>18.489999999999998</v>
      </c>
      <c r="AE42">
        <v>18.489999999999998</v>
      </c>
      <c r="AF42">
        <v>6.36</v>
      </c>
    </row>
    <row r="43" spans="1:32">
      <c r="A43" t="s">
        <v>85</v>
      </c>
      <c r="B43" s="75">
        <v>62.77</v>
      </c>
      <c r="C43" s="75">
        <v>40.4</v>
      </c>
      <c r="D43" s="135">
        <f t="shared" si="0"/>
        <v>80.550000000000011</v>
      </c>
      <c r="E43" s="75"/>
      <c r="F43" s="78">
        <v>13.79</v>
      </c>
      <c r="G43" s="78">
        <v>13.79</v>
      </c>
      <c r="H43" s="78">
        <v>14.13</v>
      </c>
      <c r="I43">
        <v>70.11</v>
      </c>
      <c r="J43">
        <v>230.57</v>
      </c>
      <c r="K43">
        <v>100.63</v>
      </c>
      <c r="L43">
        <v>3.87</v>
      </c>
      <c r="M43">
        <v>5.8</v>
      </c>
      <c r="N43" s="135">
        <v>26.85</v>
      </c>
      <c r="O43" s="135">
        <v>26.85</v>
      </c>
      <c r="P43" s="135">
        <v>26.85</v>
      </c>
      <c r="Q43">
        <v>3.98</v>
      </c>
      <c r="R43">
        <v>132.56</v>
      </c>
      <c r="S43">
        <v>2.86</v>
      </c>
      <c r="T43">
        <v>25.38</v>
      </c>
      <c r="U43">
        <v>8.4600000000000009</v>
      </c>
      <c r="V43">
        <v>8.4499999999999993</v>
      </c>
      <c r="W43">
        <v>233.48</v>
      </c>
      <c r="X43">
        <v>46.69</v>
      </c>
      <c r="Y43">
        <v>84.73</v>
      </c>
      <c r="Z43">
        <v>44.24</v>
      </c>
      <c r="AA43">
        <v>90</v>
      </c>
      <c r="AB43">
        <v>45</v>
      </c>
      <c r="AC43">
        <v>5.59</v>
      </c>
      <c r="AD43">
        <v>18.93</v>
      </c>
      <c r="AE43">
        <v>18.93</v>
      </c>
      <c r="AF43">
        <v>6.36</v>
      </c>
    </row>
    <row r="44" spans="1:32">
      <c r="A44" t="s">
        <v>86</v>
      </c>
      <c r="B44" s="75">
        <v>62.77</v>
      </c>
      <c r="C44" s="75">
        <v>40.4</v>
      </c>
      <c r="D44" s="135">
        <f t="shared" si="0"/>
        <v>80.550000000000011</v>
      </c>
      <c r="E44" s="75"/>
      <c r="F44" s="78">
        <v>14.58</v>
      </c>
      <c r="G44" s="78">
        <v>14.58</v>
      </c>
      <c r="H44" s="78">
        <v>14.95</v>
      </c>
      <c r="I44">
        <v>70.11</v>
      </c>
      <c r="J44">
        <v>230.57</v>
      </c>
      <c r="K44">
        <v>100.63</v>
      </c>
      <c r="L44">
        <v>3.87</v>
      </c>
      <c r="M44">
        <v>5.67</v>
      </c>
      <c r="N44" s="135">
        <v>26.85</v>
      </c>
      <c r="O44" s="135">
        <v>26.85</v>
      </c>
      <c r="P44" s="135">
        <v>26.85</v>
      </c>
      <c r="Q44">
        <v>3.98</v>
      </c>
      <c r="R44">
        <v>136.66999999999999</v>
      </c>
      <c r="S44">
        <v>2.86</v>
      </c>
      <c r="T44">
        <v>24.88</v>
      </c>
      <c r="U44">
        <v>8.2899999999999991</v>
      </c>
      <c r="V44">
        <v>8.2899999999999991</v>
      </c>
      <c r="W44">
        <v>233.48</v>
      </c>
      <c r="X44">
        <v>46.69</v>
      </c>
      <c r="Y44">
        <v>89.26</v>
      </c>
      <c r="Z44">
        <v>45.72</v>
      </c>
      <c r="AA44">
        <v>94</v>
      </c>
      <c r="AB44">
        <v>47</v>
      </c>
      <c r="AC44">
        <v>5.63</v>
      </c>
      <c r="AD44">
        <v>19.260000000000002</v>
      </c>
      <c r="AE44">
        <v>19.260000000000002</v>
      </c>
      <c r="AF44">
        <v>6.36</v>
      </c>
    </row>
    <row r="45" spans="1:32">
      <c r="A45" t="s">
        <v>87</v>
      </c>
      <c r="B45" s="75">
        <v>62.77</v>
      </c>
      <c r="C45" s="75">
        <v>30.38</v>
      </c>
      <c r="D45" s="135">
        <f t="shared" si="0"/>
        <v>80.550000000000011</v>
      </c>
      <c r="E45" s="75"/>
      <c r="F45" s="78">
        <v>14.9</v>
      </c>
      <c r="G45" s="78">
        <v>14.9</v>
      </c>
      <c r="H45" s="78">
        <v>15.28</v>
      </c>
      <c r="I45">
        <v>70.11</v>
      </c>
      <c r="J45">
        <v>230.57</v>
      </c>
      <c r="K45">
        <v>86.46</v>
      </c>
      <c r="L45">
        <v>3.87</v>
      </c>
      <c r="M45">
        <v>5.76</v>
      </c>
      <c r="N45" s="135">
        <v>26.85</v>
      </c>
      <c r="O45" s="135">
        <v>26.85</v>
      </c>
      <c r="P45" s="135">
        <v>26.85</v>
      </c>
      <c r="Q45">
        <v>3.98</v>
      </c>
      <c r="R45">
        <v>140.37</v>
      </c>
      <c r="S45">
        <v>2.86</v>
      </c>
      <c r="T45">
        <v>25.58</v>
      </c>
      <c r="U45">
        <v>8.5299999999999994</v>
      </c>
      <c r="V45">
        <v>8.5299999999999994</v>
      </c>
      <c r="W45">
        <v>233.48</v>
      </c>
      <c r="X45">
        <v>46.69</v>
      </c>
      <c r="Y45">
        <v>92.35</v>
      </c>
      <c r="Z45">
        <v>46.84</v>
      </c>
      <c r="AA45">
        <v>94.67</v>
      </c>
      <c r="AB45">
        <v>47.33</v>
      </c>
      <c r="AC45">
        <v>6.08</v>
      </c>
      <c r="AD45">
        <v>19.899999999999999</v>
      </c>
      <c r="AE45">
        <v>19.899999999999999</v>
      </c>
      <c r="AF45">
        <v>6.36</v>
      </c>
    </row>
    <row r="46" spans="1:32">
      <c r="A46" t="s">
        <v>88</v>
      </c>
      <c r="B46" s="75">
        <v>62.77</v>
      </c>
      <c r="C46" s="75">
        <v>30.38</v>
      </c>
      <c r="D46" s="135">
        <f t="shared" si="0"/>
        <v>80.550000000000011</v>
      </c>
      <c r="E46" s="75"/>
      <c r="F46" s="78">
        <v>15.33</v>
      </c>
      <c r="G46" s="78">
        <v>15.33</v>
      </c>
      <c r="H46" s="78">
        <v>15.72</v>
      </c>
      <c r="I46">
        <v>70.11</v>
      </c>
      <c r="J46">
        <v>230.57</v>
      </c>
      <c r="K46">
        <v>57.64</v>
      </c>
      <c r="L46">
        <v>3.87</v>
      </c>
      <c r="M46">
        <v>5.65</v>
      </c>
      <c r="N46" s="135">
        <v>26.85</v>
      </c>
      <c r="O46" s="135">
        <v>26.85</v>
      </c>
      <c r="P46" s="135">
        <v>26.85</v>
      </c>
      <c r="Q46">
        <v>3.98</v>
      </c>
      <c r="R46">
        <v>142.82</v>
      </c>
      <c r="S46">
        <v>2.86</v>
      </c>
      <c r="T46">
        <v>26.57</v>
      </c>
      <c r="U46">
        <v>8.86</v>
      </c>
      <c r="V46">
        <v>8.85</v>
      </c>
      <c r="W46">
        <v>233.48</v>
      </c>
      <c r="X46">
        <v>46.69</v>
      </c>
      <c r="Y46">
        <v>93.87</v>
      </c>
      <c r="Z46">
        <v>47.74</v>
      </c>
      <c r="AA46">
        <v>92.67</v>
      </c>
      <c r="AB46">
        <v>46.33</v>
      </c>
      <c r="AC46">
        <v>6.49</v>
      </c>
      <c r="AD46">
        <v>20.14</v>
      </c>
      <c r="AE46">
        <v>20.14</v>
      </c>
      <c r="AF46">
        <v>6.36</v>
      </c>
    </row>
    <row r="47" spans="1:32">
      <c r="A47" t="s">
        <v>89</v>
      </c>
      <c r="B47" s="75">
        <v>62.77</v>
      </c>
      <c r="C47" s="75">
        <v>30.38</v>
      </c>
      <c r="D47" s="135">
        <f t="shared" si="0"/>
        <v>80.550000000000011</v>
      </c>
      <c r="E47" s="75"/>
      <c r="F47" s="78">
        <v>15.85</v>
      </c>
      <c r="G47" s="78">
        <v>15.85</v>
      </c>
      <c r="H47" s="78">
        <v>16.25</v>
      </c>
      <c r="I47">
        <v>70.11</v>
      </c>
      <c r="J47">
        <v>230.57</v>
      </c>
      <c r="K47">
        <v>48.04</v>
      </c>
      <c r="L47">
        <v>3.87</v>
      </c>
      <c r="M47">
        <v>5.74</v>
      </c>
      <c r="N47" s="135">
        <v>26.85</v>
      </c>
      <c r="O47" s="135">
        <v>26.85</v>
      </c>
      <c r="P47" s="135">
        <v>26.85</v>
      </c>
      <c r="Q47">
        <v>3.98</v>
      </c>
      <c r="R47">
        <v>143.69999999999999</v>
      </c>
      <c r="S47">
        <v>2.77</v>
      </c>
      <c r="T47">
        <v>40.130000000000003</v>
      </c>
      <c r="U47">
        <v>13.38</v>
      </c>
      <c r="V47">
        <v>13.36</v>
      </c>
      <c r="W47">
        <v>233.48</v>
      </c>
      <c r="X47">
        <v>46.69</v>
      </c>
      <c r="Y47">
        <v>94.95</v>
      </c>
      <c r="Z47">
        <v>50</v>
      </c>
      <c r="AA47">
        <v>92</v>
      </c>
      <c r="AB47">
        <v>46</v>
      </c>
      <c r="AC47">
        <v>10.88</v>
      </c>
      <c r="AD47">
        <v>26.02</v>
      </c>
      <c r="AE47">
        <v>26.02</v>
      </c>
      <c r="AF47">
        <v>6.36</v>
      </c>
    </row>
    <row r="48" spans="1:32">
      <c r="A48" t="s">
        <v>90</v>
      </c>
      <c r="B48" s="75">
        <v>62.77</v>
      </c>
      <c r="C48" s="75">
        <v>30.38</v>
      </c>
      <c r="D48" s="135">
        <f t="shared" si="0"/>
        <v>80.550000000000011</v>
      </c>
      <c r="E48" s="75"/>
      <c r="F48" s="78">
        <v>16.16</v>
      </c>
      <c r="G48" s="78">
        <v>16.16</v>
      </c>
      <c r="H48" s="78">
        <v>16.57</v>
      </c>
      <c r="I48">
        <v>70.11</v>
      </c>
      <c r="J48">
        <v>230.57</v>
      </c>
      <c r="K48">
        <v>48.04</v>
      </c>
      <c r="L48">
        <v>3.87</v>
      </c>
      <c r="M48">
        <v>5.78</v>
      </c>
      <c r="N48" s="135">
        <v>26.85</v>
      </c>
      <c r="O48" s="135">
        <v>26.85</v>
      </c>
      <c r="P48" s="135">
        <v>26.85</v>
      </c>
      <c r="Q48">
        <v>3.98</v>
      </c>
      <c r="R48">
        <v>143.41999999999999</v>
      </c>
      <c r="S48">
        <v>2.77</v>
      </c>
      <c r="T48">
        <v>41.12</v>
      </c>
      <c r="U48">
        <v>13.71</v>
      </c>
      <c r="V48">
        <v>13.71</v>
      </c>
      <c r="W48">
        <v>233.48</v>
      </c>
      <c r="X48">
        <v>46.69</v>
      </c>
      <c r="Y48">
        <v>95.51</v>
      </c>
      <c r="Z48">
        <v>50</v>
      </c>
      <c r="AA48">
        <v>90.67</v>
      </c>
      <c r="AB48">
        <v>45.33</v>
      </c>
      <c r="AC48">
        <v>11.11</v>
      </c>
      <c r="AD48">
        <v>26.21</v>
      </c>
      <c r="AE48">
        <v>26.21</v>
      </c>
      <c r="AF48">
        <v>6.36</v>
      </c>
    </row>
    <row r="49" spans="1:32">
      <c r="A49" t="s">
        <v>91</v>
      </c>
      <c r="B49" s="75">
        <v>62.77</v>
      </c>
      <c r="C49" s="75">
        <v>30.38</v>
      </c>
      <c r="D49" s="135">
        <f t="shared" si="0"/>
        <v>80.550000000000011</v>
      </c>
      <c r="E49" s="75"/>
      <c r="F49" s="78">
        <v>16.64</v>
      </c>
      <c r="G49" s="78">
        <v>16.64</v>
      </c>
      <c r="H49" s="78">
        <v>17.059999999999999</v>
      </c>
      <c r="I49">
        <v>70.11</v>
      </c>
      <c r="J49">
        <v>201.75</v>
      </c>
      <c r="K49">
        <v>48.04</v>
      </c>
      <c r="L49">
        <v>3.87</v>
      </c>
      <c r="M49">
        <v>5.62</v>
      </c>
      <c r="N49" s="135">
        <v>26.85</v>
      </c>
      <c r="O49" s="135">
        <v>26.85</v>
      </c>
      <c r="P49" s="135">
        <v>26.85</v>
      </c>
      <c r="Q49">
        <v>3.98</v>
      </c>
      <c r="R49">
        <v>142.61000000000001</v>
      </c>
      <c r="S49">
        <v>2.77</v>
      </c>
      <c r="T49">
        <v>42.67</v>
      </c>
      <c r="U49">
        <v>14.23</v>
      </c>
      <c r="V49">
        <v>14.22</v>
      </c>
      <c r="W49">
        <v>233.48</v>
      </c>
      <c r="X49">
        <v>46.69</v>
      </c>
      <c r="Y49">
        <v>95.58</v>
      </c>
      <c r="Z49">
        <v>50</v>
      </c>
      <c r="AA49">
        <v>90</v>
      </c>
      <c r="AB49">
        <v>45</v>
      </c>
      <c r="AC49">
        <v>11.55</v>
      </c>
      <c r="AD49">
        <v>26.68</v>
      </c>
      <c r="AE49">
        <v>26.68</v>
      </c>
      <c r="AF49">
        <v>6.33</v>
      </c>
    </row>
    <row r="50" spans="1:32">
      <c r="A50" t="s">
        <v>92</v>
      </c>
      <c r="B50" s="75">
        <v>62.77</v>
      </c>
      <c r="C50" s="75">
        <v>30.38</v>
      </c>
      <c r="D50" s="135">
        <f t="shared" si="0"/>
        <v>80.550000000000011</v>
      </c>
      <c r="E50" s="75"/>
      <c r="F50" s="78">
        <v>16.84</v>
      </c>
      <c r="G50" s="78">
        <v>16.84</v>
      </c>
      <c r="H50" s="78">
        <v>17.27</v>
      </c>
      <c r="I50">
        <v>70.11</v>
      </c>
      <c r="J50">
        <v>201.75</v>
      </c>
      <c r="K50">
        <v>48.04</v>
      </c>
      <c r="L50">
        <v>3.87</v>
      </c>
      <c r="M50">
        <v>5.64</v>
      </c>
      <c r="N50" s="135">
        <v>26.85</v>
      </c>
      <c r="O50" s="135">
        <v>26.85</v>
      </c>
      <c r="P50" s="135">
        <v>26.85</v>
      </c>
      <c r="Q50">
        <v>3.98</v>
      </c>
      <c r="R50">
        <v>141.91</v>
      </c>
      <c r="S50">
        <v>2.77</v>
      </c>
      <c r="T50">
        <v>43.12</v>
      </c>
      <c r="U50">
        <v>14.38</v>
      </c>
      <c r="V50">
        <v>14.37</v>
      </c>
      <c r="W50">
        <v>233.48</v>
      </c>
      <c r="X50">
        <v>46.69</v>
      </c>
      <c r="Y50">
        <v>95.56</v>
      </c>
      <c r="Z50">
        <v>50</v>
      </c>
      <c r="AA50">
        <v>89.34</v>
      </c>
      <c r="AB50">
        <v>44.66</v>
      </c>
      <c r="AC50">
        <v>11.88</v>
      </c>
      <c r="AD50">
        <v>40.44</v>
      </c>
      <c r="AE50">
        <v>40.44</v>
      </c>
      <c r="AF50">
        <v>6.24</v>
      </c>
    </row>
    <row r="51" spans="1:32">
      <c r="A51" t="s">
        <v>93</v>
      </c>
      <c r="B51" s="75">
        <v>62.77</v>
      </c>
      <c r="C51" s="75">
        <v>30.38</v>
      </c>
      <c r="D51" s="135">
        <f t="shared" si="0"/>
        <v>80.550000000000011</v>
      </c>
      <c r="E51" s="75"/>
      <c r="F51" s="78">
        <v>17.09</v>
      </c>
      <c r="G51" s="78">
        <v>17.09</v>
      </c>
      <c r="H51" s="78">
        <v>17.52</v>
      </c>
      <c r="I51">
        <v>70.11</v>
      </c>
      <c r="J51">
        <v>201.75</v>
      </c>
      <c r="K51">
        <v>48.04</v>
      </c>
      <c r="L51">
        <v>3.48</v>
      </c>
      <c r="M51">
        <v>6.05</v>
      </c>
      <c r="N51" s="135">
        <v>26.85</v>
      </c>
      <c r="O51" s="135">
        <v>26.85</v>
      </c>
      <c r="P51" s="135">
        <v>26.85</v>
      </c>
      <c r="Q51">
        <v>3.98</v>
      </c>
      <c r="R51">
        <v>141.53</v>
      </c>
      <c r="S51">
        <v>2.77</v>
      </c>
      <c r="T51">
        <v>65.12</v>
      </c>
      <c r="U51">
        <v>21.71</v>
      </c>
      <c r="V51">
        <v>21.71</v>
      </c>
      <c r="W51">
        <v>233.48</v>
      </c>
      <c r="X51">
        <v>46.69</v>
      </c>
      <c r="Y51">
        <v>95.55</v>
      </c>
      <c r="Z51">
        <v>50</v>
      </c>
      <c r="AA51">
        <v>89.34</v>
      </c>
      <c r="AB51">
        <v>44.66</v>
      </c>
      <c r="AC51">
        <v>13.22</v>
      </c>
      <c r="AD51">
        <v>41.11</v>
      </c>
      <c r="AE51">
        <v>41.11</v>
      </c>
      <c r="AF51">
        <v>6.26</v>
      </c>
    </row>
    <row r="52" spans="1:32">
      <c r="A52" t="s">
        <v>94</v>
      </c>
      <c r="B52" s="75">
        <v>62.77</v>
      </c>
      <c r="C52" s="75">
        <v>30.38</v>
      </c>
      <c r="D52" s="135">
        <f t="shared" si="0"/>
        <v>80.550000000000011</v>
      </c>
      <c r="E52" s="75"/>
      <c r="F52" s="78">
        <v>17.18</v>
      </c>
      <c r="G52" s="78">
        <v>17.18</v>
      </c>
      <c r="H52" s="78">
        <v>17.61</v>
      </c>
      <c r="I52">
        <v>70.11</v>
      </c>
      <c r="J52">
        <v>201.75</v>
      </c>
      <c r="K52">
        <v>48.04</v>
      </c>
      <c r="L52">
        <v>3.48</v>
      </c>
      <c r="M52">
        <v>6.53</v>
      </c>
      <c r="N52" s="135">
        <v>26.85</v>
      </c>
      <c r="O52" s="135">
        <v>26.85</v>
      </c>
      <c r="P52" s="135">
        <v>26.85</v>
      </c>
      <c r="Q52">
        <v>3.98</v>
      </c>
      <c r="R52">
        <v>141.44999999999999</v>
      </c>
      <c r="S52">
        <v>2.77</v>
      </c>
      <c r="T52">
        <v>66.12</v>
      </c>
      <c r="U52">
        <v>22.04</v>
      </c>
      <c r="V52">
        <v>22.05</v>
      </c>
      <c r="W52">
        <v>233.48</v>
      </c>
      <c r="X52">
        <v>46.69</v>
      </c>
      <c r="Y52">
        <v>95.58</v>
      </c>
      <c r="Z52">
        <v>50</v>
      </c>
      <c r="AA52">
        <v>88.67</v>
      </c>
      <c r="AB52">
        <v>44.33</v>
      </c>
      <c r="AC52">
        <v>13.4</v>
      </c>
      <c r="AD52">
        <v>41.88</v>
      </c>
      <c r="AE52">
        <v>41.88</v>
      </c>
      <c r="AF52">
        <v>6.26</v>
      </c>
    </row>
    <row r="53" spans="1:32">
      <c r="A53" t="s">
        <v>95</v>
      </c>
      <c r="B53" s="75">
        <v>62.77</v>
      </c>
      <c r="C53" s="75">
        <v>30.38</v>
      </c>
      <c r="D53" s="135">
        <f t="shared" si="0"/>
        <v>80.550000000000011</v>
      </c>
      <c r="E53" s="75"/>
      <c r="F53" s="78">
        <v>17.23</v>
      </c>
      <c r="G53" s="78">
        <v>17.23</v>
      </c>
      <c r="H53" s="78">
        <v>17.66</v>
      </c>
      <c r="I53">
        <v>70.11</v>
      </c>
      <c r="J53">
        <v>230.57</v>
      </c>
      <c r="K53">
        <v>48.04</v>
      </c>
      <c r="L53">
        <v>3.48</v>
      </c>
      <c r="M53">
        <v>7.25</v>
      </c>
      <c r="N53" s="135">
        <v>26.85</v>
      </c>
      <c r="O53" s="135">
        <v>26.85</v>
      </c>
      <c r="P53" s="135">
        <v>26.85</v>
      </c>
      <c r="Q53">
        <v>3.98</v>
      </c>
      <c r="R53">
        <v>140.94999999999999</v>
      </c>
      <c r="S53">
        <v>2.77</v>
      </c>
      <c r="T53">
        <v>68.84</v>
      </c>
      <c r="U53">
        <v>22.95</v>
      </c>
      <c r="V53">
        <v>22.94</v>
      </c>
      <c r="W53">
        <v>233.48</v>
      </c>
      <c r="X53">
        <v>46.69</v>
      </c>
      <c r="Y53">
        <v>95.56</v>
      </c>
      <c r="Z53">
        <v>50</v>
      </c>
      <c r="AA53">
        <v>88.67</v>
      </c>
      <c r="AB53">
        <v>44.33</v>
      </c>
      <c r="AC53">
        <v>13.77</v>
      </c>
      <c r="AD53">
        <v>43.22</v>
      </c>
      <c r="AE53">
        <v>43.22</v>
      </c>
      <c r="AF53">
        <v>6.26</v>
      </c>
    </row>
    <row r="54" spans="1:32">
      <c r="A54" t="s">
        <v>96</v>
      </c>
      <c r="B54" s="75">
        <v>62.77</v>
      </c>
      <c r="C54" s="75">
        <v>30.38</v>
      </c>
      <c r="D54" s="135">
        <f t="shared" si="0"/>
        <v>80.550000000000011</v>
      </c>
      <c r="E54" s="75"/>
      <c r="F54" s="78">
        <v>17.25</v>
      </c>
      <c r="G54" s="78">
        <v>17.25</v>
      </c>
      <c r="H54" s="78">
        <v>17.68</v>
      </c>
      <c r="I54">
        <v>70.11</v>
      </c>
      <c r="J54">
        <v>192.14</v>
      </c>
      <c r="K54">
        <v>48.04</v>
      </c>
      <c r="L54">
        <v>3.48</v>
      </c>
      <c r="M54">
        <v>8.7799999999999994</v>
      </c>
      <c r="N54" s="135">
        <v>26.85</v>
      </c>
      <c r="O54" s="135">
        <v>26.85</v>
      </c>
      <c r="P54" s="135">
        <v>26.85</v>
      </c>
      <c r="Q54">
        <v>3.98</v>
      </c>
      <c r="R54">
        <v>140.08000000000001</v>
      </c>
      <c r="S54">
        <v>2.77</v>
      </c>
      <c r="T54">
        <v>70.12</v>
      </c>
      <c r="U54">
        <v>23.38</v>
      </c>
      <c r="V54">
        <v>23.37</v>
      </c>
      <c r="W54">
        <v>229.46</v>
      </c>
      <c r="X54">
        <v>45.89</v>
      </c>
      <c r="Y54">
        <v>95.53</v>
      </c>
      <c r="Z54">
        <v>50</v>
      </c>
      <c r="AA54">
        <v>88.67</v>
      </c>
      <c r="AB54">
        <v>44.33</v>
      </c>
      <c r="AC54">
        <v>14.11</v>
      </c>
      <c r="AD54">
        <v>43.95</v>
      </c>
      <c r="AE54">
        <v>43.95</v>
      </c>
      <c r="AF54">
        <v>6.26</v>
      </c>
    </row>
    <row r="55" spans="1:32">
      <c r="A55" t="s">
        <v>97</v>
      </c>
      <c r="B55" s="75">
        <v>45.15</v>
      </c>
      <c r="C55" s="75">
        <v>30.38</v>
      </c>
      <c r="D55" s="135">
        <f t="shared" si="0"/>
        <v>80.550000000000011</v>
      </c>
      <c r="E55" s="75"/>
      <c r="F55" s="78">
        <v>17.329999999999998</v>
      </c>
      <c r="G55" s="78">
        <v>17.329999999999998</v>
      </c>
      <c r="H55" s="78">
        <v>17.760000000000002</v>
      </c>
      <c r="I55">
        <v>70.11</v>
      </c>
      <c r="J55">
        <v>148.6</v>
      </c>
      <c r="K55">
        <v>48.04</v>
      </c>
      <c r="L55">
        <v>3.55</v>
      </c>
      <c r="M55">
        <v>10.19</v>
      </c>
      <c r="N55" s="135">
        <v>26.85</v>
      </c>
      <c r="O55" s="135">
        <v>26.85</v>
      </c>
      <c r="P55" s="135">
        <v>26.85</v>
      </c>
      <c r="Q55">
        <v>4.05</v>
      </c>
      <c r="R55">
        <v>138.94999999999999</v>
      </c>
      <c r="S55">
        <v>2.77</v>
      </c>
      <c r="T55">
        <v>71.180000000000007</v>
      </c>
      <c r="U55">
        <v>23.73</v>
      </c>
      <c r="V55">
        <v>23.71</v>
      </c>
      <c r="W55">
        <v>229.46</v>
      </c>
      <c r="X55">
        <v>45.89</v>
      </c>
      <c r="Y55">
        <v>95.43</v>
      </c>
      <c r="Z55">
        <v>50</v>
      </c>
      <c r="AA55">
        <v>88.67</v>
      </c>
      <c r="AB55">
        <v>44.33</v>
      </c>
      <c r="AC55">
        <v>14.4</v>
      </c>
      <c r="AD55">
        <v>46.08</v>
      </c>
      <c r="AE55">
        <v>46.08</v>
      </c>
      <c r="AF55">
        <v>6.26</v>
      </c>
    </row>
    <row r="56" spans="1:32">
      <c r="A56" t="s">
        <v>98</v>
      </c>
      <c r="B56" s="75">
        <v>45.15</v>
      </c>
      <c r="C56" s="75">
        <v>30.38</v>
      </c>
      <c r="D56" s="135">
        <f t="shared" si="0"/>
        <v>80.550000000000011</v>
      </c>
      <c r="E56" s="75"/>
      <c r="F56" s="78">
        <v>17.14</v>
      </c>
      <c r="G56" s="78">
        <v>17.14</v>
      </c>
      <c r="H56" s="78">
        <v>17.57</v>
      </c>
      <c r="I56">
        <v>70.11</v>
      </c>
      <c r="J56">
        <v>115.28</v>
      </c>
      <c r="K56">
        <v>48.04</v>
      </c>
      <c r="L56">
        <v>3.55</v>
      </c>
      <c r="M56">
        <v>11.56</v>
      </c>
      <c r="N56" s="135">
        <v>26.85</v>
      </c>
      <c r="O56" s="135">
        <v>26.85</v>
      </c>
      <c r="P56" s="135">
        <v>26.85</v>
      </c>
      <c r="Q56">
        <v>4.05</v>
      </c>
      <c r="R56">
        <v>137.25</v>
      </c>
      <c r="S56">
        <v>2.77</v>
      </c>
      <c r="T56">
        <v>72.680000000000007</v>
      </c>
      <c r="U56">
        <v>24.23</v>
      </c>
      <c r="V56">
        <v>24.21</v>
      </c>
      <c r="W56">
        <v>229.46</v>
      </c>
      <c r="X56">
        <v>45.89</v>
      </c>
      <c r="Y56">
        <v>95.38</v>
      </c>
      <c r="Z56">
        <v>50</v>
      </c>
      <c r="AA56">
        <v>89.34</v>
      </c>
      <c r="AB56">
        <v>44.66</v>
      </c>
      <c r="AC56">
        <v>15.28</v>
      </c>
      <c r="AD56">
        <v>48.34</v>
      </c>
      <c r="AE56">
        <v>48.34</v>
      </c>
      <c r="AF56">
        <v>6.26</v>
      </c>
    </row>
    <row r="57" spans="1:32">
      <c r="A57" t="s">
        <v>99</v>
      </c>
      <c r="B57" s="75">
        <v>45.15</v>
      </c>
      <c r="C57" s="75">
        <v>30.38</v>
      </c>
      <c r="D57" s="135">
        <f t="shared" si="0"/>
        <v>80.550000000000011</v>
      </c>
      <c r="E57" s="75"/>
      <c r="F57" s="78">
        <v>16.920000000000002</v>
      </c>
      <c r="G57" s="78">
        <v>16.920000000000002</v>
      </c>
      <c r="H57" s="78">
        <v>17.34</v>
      </c>
      <c r="I57">
        <v>70.11</v>
      </c>
      <c r="J57">
        <v>115.28</v>
      </c>
      <c r="K57">
        <v>48.04</v>
      </c>
      <c r="L57">
        <v>3.55</v>
      </c>
      <c r="M57">
        <v>12.92</v>
      </c>
      <c r="N57" s="135">
        <v>26.85</v>
      </c>
      <c r="O57" s="135">
        <v>26.85</v>
      </c>
      <c r="P57" s="135">
        <v>26.85</v>
      </c>
      <c r="Q57">
        <v>4.05</v>
      </c>
      <c r="R57">
        <v>134.85</v>
      </c>
      <c r="S57">
        <v>2.77</v>
      </c>
      <c r="T57">
        <v>74.12</v>
      </c>
      <c r="U57">
        <v>24.71</v>
      </c>
      <c r="V57">
        <v>24.71</v>
      </c>
      <c r="W57">
        <v>229.46</v>
      </c>
      <c r="X57">
        <v>45.89</v>
      </c>
      <c r="Y57">
        <v>95.42</v>
      </c>
      <c r="Z57">
        <v>50</v>
      </c>
      <c r="AA57">
        <v>90.26</v>
      </c>
      <c r="AB57">
        <v>45.13</v>
      </c>
      <c r="AC57">
        <v>16.239999999999998</v>
      </c>
      <c r="AD57">
        <v>50.59</v>
      </c>
      <c r="AE57">
        <v>50.59</v>
      </c>
      <c r="AF57">
        <v>6.26</v>
      </c>
    </row>
    <row r="58" spans="1:32">
      <c r="A58" t="s">
        <v>100</v>
      </c>
      <c r="B58" s="75">
        <v>45.15</v>
      </c>
      <c r="C58" s="75">
        <v>30.38</v>
      </c>
      <c r="D58" s="135">
        <f t="shared" si="0"/>
        <v>80.550000000000011</v>
      </c>
      <c r="E58" s="75"/>
      <c r="F58" s="78">
        <v>16.59</v>
      </c>
      <c r="G58" s="78">
        <v>16.59</v>
      </c>
      <c r="H58" s="78">
        <v>17.010000000000002</v>
      </c>
      <c r="I58">
        <v>70.11</v>
      </c>
      <c r="J58">
        <v>148.6</v>
      </c>
      <c r="K58">
        <v>48.04</v>
      </c>
      <c r="L58">
        <v>3.55</v>
      </c>
      <c r="M58">
        <v>14.26</v>
      </c>
      <c r="N58" s="135">
        <v>26.85</v>
      </c>
      <c r="O58" s="135">
        <v>26.85</v>
      </c>
      <c r="P58" s="135">
        <v>26.85</v>
      </c>
      <c r="Q58">
        <v>4.05</v>
      </c>
      <c r="R58">
        <v>133.19999999999999</v>
      </c>
      <c r="S58">
        <v>2.77</v>
      </c>
      <c r="T58">
        <v>75.180000000000007</v>
      </c>
      <c r="U58">
        <v>25.06</v>
      </c>
      <c r="V58">
        <v>25.05</v>
      </c>
      <c r="W58">
        <v>225.3</v>
      </c>
      <c r="X58">
        <v>45.06</v>
      </c>
      <c r="Y58">
        <v>95.18</v>
      </c>
      <c r="Z58">
        <v>50</v>
      </c>
      <c r="AA58">
        <v>90.67</v>
      </c>
      <c r="AB58">
        <v>45.33</v>
      </c>
      <c r="AC58">
        <v>17.29</v>
      </c>
      <c r="AD58">
        <v>52.94</v>
      </c>
      <c r="AE58">
        <v>52.94</v>
      </c>
      <c r="AF58">
        <v>6.26</v>
      </c>
    </row>
    <row r="59" spans="1:32">
      <c r="A59" t="s">
        <v>101</v>
      </c>
      <c r="B59" s="75">
        <v>45.15</v>
      </c>
      <c r="C59" s="75">
        <v>30.38</v>
      </c>
      <c r="D59" s="135">
        <f t="shared" si="0"/>
        <v>80.550000000000011</v>
      </c>
      <c r="E59" s="75"/>
      <c r="F59" s="78">
        <v>16.21</v>
      </c>
      <c r="G59" s="78">
        <v>16.21</v>
      </c>
      <c r="H59" s="78">
        <v>16.62</v>
      </c>
      <c r="I59">
        <v>70.11</v>
      </c>
      <c r="J59">
        <v>192.14</v>
      </c>
      <c r="K59">
        <v>48.04</v>
      </c>
      <c r="L59">
        <v>3.63</v>
      </c>
      <c r="M59">
        <v>15.85</v>
      </c>
      <c r="N59" s="135">
        <v>26.85</v>
      </c>
      <c r="O59" s="135">
        <v>26.85</v>
      </c>
      <c r="P59" s="135">
        <v>26.85</v>
      </c>
      <c r="Q59">
        <v>4.05</v>
      </c>
      <c r="R59">
        <v>129.61000000000001</v>
      </c>
      <c r="S59">
        <v>2.91</v>
      </c>
      <c r="T59">
        <v>90.18</v>
      </c>
      <c r="U59">
        <v>30.06</v>
      </c>
      <c r="V59">
        <v>30.05</v>
      </c>
      <c r="W59">
        <v>226.97</v>
      </c>
      <c r="X59">
        <v>45.39</v>
      </c>
      <c r="Y59">
        <v>94.23</v>
      </c>
      <c r="Z59">
        <v>45.15</v>
      </c>
      <c r="AA59">
        <v>91.34</v>
      </c>
      <c r="AB59">
        <v>45.66</v>
      </c>
      <c r="AC59">
        <v>18.38</v>
      </c>
      <c r="AD59">
        <v>63.44</v>
      </c>
      <c r="AE59">
        <v>63.44</v>
      </c>
      <c r="AF59">
        <v>6.26</v>
      </c>
    </row>
    <row r="60" spans="1:32">
      <c r="A60" t="s">
        <v>102</v>
      </c>
      <c r="B60" s="75">
        <v>45.15</v>
      </c>
      <c r="C60" s="75">
        <v>30.38</v>
      </c>
      <c r="D60" s="135">
        <f t="shared" si="0"/>
        <v>80.550000000000011</v>
      </c>
      <c r="E60" s="75"/>
      <c r="F60" s="78">
        <v>15.77</v>
      </c>
      <c r="G60" s="78">
        <v>15.77</v>
      </c>
      <c r="H60" s="78">
        <v>16.16</v>
      </c>
      <c r="I60">
        <v>70.11</v>
      </c>
      <c r="J60">
        <v>230.57</v>
      </c>
      <c r="K60">
        <v>48.04</v>
      </c>
      <c r="L60">
        <v>3.63</v>
      </c>
      <c r="M60">
        <v>17.100000000000001</v>
      </c>
      <c r="N60" s="135">
        <v>26.85</v>
      </c>
      <c r="O60" s="135">
        <v>26.85</v>
      </c>
      <c r="P60" s="135">
        <v>26.85</v>
      </c>
      <c r="Q60">
        <v>4.05</v>
      </c>
      <c r="R60">
        <v>125.14</v>
      </c>
      <c r="S60">
        <v>2.91</v>
      </c>
      <c r="T60">
        <v>91.17</v>
      </c>
      <c r="U60">
        <v>30.39</v>
      </c>
      <c r="V60">
        <v>30.4</v>
      </c>
      <c r="W60">
        <v>226.97</v>
      </c>
      <c r="X60">
        <v>45.39</v>
      </c>
      <c r="Y60">
        <v>93.65</v>
      </c>
      <c r="Z60">
        <v>40.549999999999997</v>
      </c>
      <c r="AA60">
        <v>92</v>
      </c>
      <c r="AB60">
        <v>46</v>
      </c>
      <c r="AC60">
        <v>19.690000000000001</v>
      </c>
      <c r="AD60">
        <v>63.77</v>
      </c>
      <c r="AE60">
        <v>63.77</v>
      </c>
      <c r="AF60">
        <v>6.26</v>
      </c>
    </row>
    <row r="61" spans="1:32">
      <c r="A61" t="s">
        <v>103</v>
      </c>
      <c r="B61" s="75">
        <v>45.15</v>
      </c>
      <c r="C61" s="75">
        <v>30.38</v>
      </c>
      <c r="D61" s="135">
        <f t="shared" si="0"/>
        <v>80.550000000000011</v>
      </c>
      <c r="E61" s="75"/>
      <c r="F61" s="78">
        <v>15.25</v>
      </c>
      <c r="G61" s="78">
        <v>15.25</v>
      </c>
      <c r="H61" s="78">
        <v>15.62</v>
      </c>
      <c r="I61">
        <v>70.11</v>
      </c>
      <c r="J61">
        <v>230.57</v>
      </c>
      <c r="K61">
        <v>48.04</v>
      </c>
      <c r="L61">
        <v>3.63</v>
      </c>
      <c r="M61">
        <v>17.36</v>
      </c>
      <c r="N61" s="135">
        <v>26.85</v>
      </c>
      <c r="O61" s="135">
        <v>26.85</v>
      </c>
      <c r="P61" s="135">
        <v>26.85</v>
      </c>
      <c r="Q61">
        <v>4.05</v>
      </c>
      <c r="R61">
        <v>119.26</v>
      </c>
      <c r="S61">
        <v>2.91</v>
      </c>
      <c r="T61">
        <v>93.69</v>
      </c>
      <c r="U61">
        <v>31.23</v>
      </c>
      <c r="V61">
        <v>31.24</v>
      </c>
      <c r="W61">
        <v>226.97</v>
      </c>
      <c r="X61">
        <v>45.39</v>
      </c>
      <c r="Y61">
        <v>92.52</v>
      </c>
      <c r="Z61">
        <v>42.66</v>
      </c>
      <c r="AA61">
        <v>95.38</v>
      </c>
      <c r="AB61">
        <v>47.68</v>
      </c>
      <c r="AC61">
        <v>20.45</v>
      </c>
      <c r="AD61">
        <v>64.44</v>
      </c>
      <c r="AE61">
        <v>64.44</v>
      </c>
      <c r="AF61">
        <v>6.26</v>
      </c>
    </row>
    <row r="62" spans="1:32">
      <c r="A62" t="s">
        <v>104</v>
      </c>
      <c r="B62" s="75">
        <v>45.15</v>
      </c>
      <c r="C62" s="75">
        <v>30.38</v>
      </c>
      <c r="D62" s="135">
        <f t="shared" si="0"/>
        <v>80.550000000000011</v>
      </c>
      <c r="E62" s="75"/>
      <c r="F62" s="78">
        <v>14.67</v>
      </c>
      <c r="G62" s="78">
        <v>14.67</v>
      </c>
      <c r="H62" s="78">
        <v>15.04</v>
      </c>
      <c r="I62">
        <v>70.11</v>
      </c>
      <c r="J62">
        <v>230.57</v>
      </c>
      <c r="K62">
        <v>48.04</v>
      </c>
      <c r="L62">
        <v>3.63</v>
      </c>
      <c r="M62">
        <v>17.04</v>
      </c>
      <c r="N62" s="135">
        <v>26.85</v>
      </c>
      <c r="O62" s="135">
        <v>26.85</v>
      </c>
      <c r="P62" s="135">
        <v>26.85</v>
      </c>
      <c r="Q62">
        <v>4.05</v>
      </c>
      <c r="R62">
        <v>112.65</v>
      </c>
      <c r="S62">
        <v>2.91</v>
      </c>
      <c r="T62">
        <v>94.79</v>
      </c>
      <c r="U62">
        <v>31.6</v>
      </c>
      <c r="V62">
        <v>31.6</v>
      </c>
      <c r="W62">
        <v>225.3</v>
      </c>
      <c r="X62">
        <v>45.06</v>
      </c>
      <c r="Y62">
        <v>90.64</v>
      </c>
      <c r="Z62">
        <v>43.51</v>
      </c>
      <c r="AA62">
        <v>95.62</v>
      </c>
      <c r="AB62">
        <v>47.81</v>
      </c>
      <c r="AC62">
        <v>21.06</v>
      </c>
      <c r="AD62">
        <v>65.12</v>
      </c>
      <c r="AE62">
        <v>65.12</v>
      </c>
      <c r="AF62">
        <v>6.26</v>
      </c>
    </row>
    <row r="63" spans="1:32">
      <c r="A63" t="s">
        <v>105</v>
      </c>
      <c r="B63" s="75">
        <v>62.77</v>
      </c>
      <c r="C63" s="75">
        <v>30.38</v>
      </c>
      <c r="D63" s="135">
        <f t="shared" si="0"/>
        <v>80.550000000000011</v>
      </c>
      <c r="E63" s="75"/>
      <c r="F63" s="78">
        <v>14</v>
      </c>
      <c r="G63" s="78">
        <v>14</v>
      </c>
      <c r="H63" s="78">
        <v>14.34</v>
      </c>
      <c r="I63">
        <v>70.11</v>
      </c>
      <c r="J63">
        <v>270.2</v>
      </c>
      <c r="K63">
        <v>76.86</v>
      </c>
      <c r="L63">
        <v>3.79</v>
      </c>
      <c r="M63">
        <v>17.739999999999998</v>
      </c>
      <c r="N63" s="135">
        <v>26.85</v>
      </c>
      <c r="O63" s="135">
        <v>26.85</v>
      </c>
      <c r="P63" s="135">
        <v>26.85</v>
      </c>
      <c r="Q63">
        <v>4.28</v>
      </c>
      <c r="R63">
        <v>96.55</v>
      </c>
      <c r="S63">
        <v>3.05</v>
      </c>
      <c r="T63">
        <v>95.29</v>
      </c>
      <c r="U63">
        <v>31.76</v>
      </c>
      <c r="V63">
        <v>31.77</v>
      </c>
      <c r="W63">
        <v>208.63</v>
      </c>
      <c r="X63">
        <v>41.73</v>
      </c>
      <c r="Y63">
        <v>86.34</v>
      </c>
      <c r="Z63">
        <v>43.66</v>
      </c>
      <c r="AA63">
        <v>91.46</v>
      </c>
      <c r="AB63">
        <v>45.72</v>
      </c>
      <c r="AC63">
        <v>21.6</v>
      </c>
      <c r="AD63">
        <v>65.23</v>
      </c>
      <c r="AE63">
        <v>65.23</v>
      </c>
      <c r="AF63">
        <v>6.26</v>
      </c>
    </row>
    <row r="64" spans="1:32">
      <c r="A64" t="s">
        <v>106</v>
      </c>
      <c r="B64" s="75">
        <v>62.77</v>
      </c>
      <c r="C64" s="75">
        <v>30.38</v>
      </c>
      <c r="D64" s="135">
        <f t="shared" si="0"/>
        <v>80.550000000000011</v>
      </c>
      <c r="E64" s="75"/>
      <c r="F64" s="78">
        <v>13.29</v>
      </c>
      <c r="G64" s="78">
        <v>13.29</v>
      </c>
      <c r="H64" s="78">
        <v>13.63</v>
      </c>
      <c r="I64">
        <v>70.11</v>
      </c>
      <c r="J64">
        <v>270.2</v>
      </c>
      <c r="K64">
        <v>76.86</v>
      </c>
      <c r="L64">
        <v>3.79</v>
      </c>
      <c r="M64">
        <v>18.78</v>
      </c>
      <c r="N64" s="135">
        <v>26.85</v>
      </c>
      <c r="O64" s="135">
        <v>26.85</v>
      </c>
      <c r="P64" s="135">
        <v>26.85</v>
      </c>
      <c r="Q64">
        <v>4.28</v>
      </c>
      <c r="R64">
        <v>90.14</v>
      </c>
      <c r="S64">
        <v>3.05</v>
      </c>
      <c r="T64">
        <v>95.84</v>
      </c>
      <c r="U64">
        <v>31.95</v>
      </c>
      <c r="V64">
        <v>31.94</v>
      </c>
      <c r="W64">
        <v>210.93</v>
      </c>
      <c r="X64">
        <v>42.19</v>
      </c>
      <c r="Y64">
        <v>81.39</v>
      </c>
      <c r="Z64">
        <v>43.14</v>
      </c>
      <c r="AA64">
        <v>88.33</v>
      </c>
      <c r="AB64">
        <v>44.16</v>
      </c>
      <c r="AC64">
        <v>22.11</v>
      </c>
      <c r="AD64">
        <v>65.23</v>
      </c>
      <c r="AE64">
        <v>65.23</v>
      </c>
      <c r="AF64">
        <v>6.26</v>
      </c>
    </row>
    <row r="65" spans="1:32">
      <c r="A65" t="s">
        <v>107</v>
      </c>
      <c r="B65" s="75">
        <v>86.79</v>
      </c>
      <c r="C65" s="75">
        <v>30.38</v>
      </c>
      <c r="D65" s="135">
        <f t="shared" si="0"/>
        <v>80.550000000000011</v>
      </c>
      <c r="E65" s="75"/>
      <c r="F65" s="78">
        <v>12.61</v>
      </c>
      <c r="G65" s="78">
        <v>12.61</v>
      </c>
      <c r="H65" s="78">
        <v>12.93</v>
      </c>
      <c r="I65">
        <v>70.11</v>
      </c>
      <c r="J65">
        <v>270.2</v>
      </c>
      <c r="K65">
        <v>76.86</v>
      </c>
      <c r="L65">
        <v>3.79</v>
      </c>
      <c r="M65">
        <v>19.46</v>
      </c>
      <c r="N65" s="135">
        <v>26.85</v>
      </c>
      <c r="O65" s="135">
        <v>26.85</v>
      </c>
      <c r="P65" s="135">
        <v>26.85</v>
      </c>
      <c r="Q65">
        <v>4.28</v>
      </c>
      <c r="R65">
        <v>83.47</v>
      </c>
      <c r="S65">
        <v>3.05</v>
      </c>
      <c r="T65">
        <v>100.22</v>
      </c>
      <c r="U65">
        <v>33.409999999999997</v>
      </c>
      <c r="V65">
        <v>33.409999999999997</v>
      </c>
      <c r="W65">
        <v>196.43</v>
      </c>
      <c r="X65">
        <v>39.28</v>
      </c>
      <c r="Y65">
        <v>76.8</v>
      </c>
      <c r="Z65">
        <v>45.77</v>
      </c>
      <c r="AA65">
        <v>79.34</v>
      </c>
      <c r="AB65">
        <v>39.659999999999997</v>
      </c>
      <c r="AC65">
        <v>20.99</v>
      </c>
      <c r="AD65">
        <v>65.08</v>
      </c>
      <c r="AE65">
        <v>65.08</v>
      </c>
      <c r="AF65">
        <v>6.32</v>
      </c>
    </row>
    <row r="66" spans="1:32">
      <c r="A66" t="s">
        <v>108</v>
      </c>
      <c r="B66" s="75">
        <v>90.49</v>
      </c>
      <c r="C66" s="75">
        <v>30.38</v>
      </c>
      <c r="D66" s="135">
        <f t="shared" si="0"/>
        <v>80.550000000000011</v>
      </c>
      <c r="E66" s="75"/>
      <c r="F66" s="78">
        <v>11.69</v>
      </c>
      <c r="G66" s="78">
        <v>11.69</v>
      </c>
      <c r="H66" s="78">
        <v>11.98</v>
      </c>
      <c r="I66">
        <v>70.11</v>
      </c>
      <c r="J66">
        <v>270.2</v>
      </c>
      <c r="K66">
        <v>76.86</v>
      </c>
      <c r="L66">
        <v>3.79</v>
      </c>
      <c r="M66">
        <v>19.75</v>
      </c>
      <c r="N66" s="135">
        <v>26.85</v>
      </c>
      <c r="O66" s="135">
        <v>26.85</v>
      </c>
      <c r="P66" s="135">
        <v>26.85</v>
      </c>
      <c r="Q66">
        <v>4.28</v>
      </c>
      <c r="R66">
        <v>76.209999999999994</v>
      </c>
      <c r="S66">
        <v>3.05</v>
      </c>
      <c r="T66">
        <v>100.61</v>
      </c>
      <c r="U66">
        <v>33.54</v>
      </c>
      <c r="V66">
        <v>33.54</v>
      </c>
      <c r="W66">
        <v>175.6</v>
      </c>
      <c r="X66">
        <v>35.119999999999997</v>
      </c>
      <c r="Y66">
        <v>70.84</v>
      </c>
      <c r="Z66">
        <v>42.56</v>
      </c>
      <c r="AA66">
        <v>72.67</v>
      </c>
      <c r="AB66">
        <v>36.33</v>
      </c>
      <c r="AC66">
        <v>21.04</v>
      </c>
      <c r="AD66">
        <v>64.83</v>
      </c>
      <c r="AE66">
        <v>64.83</v>
      </c>
      <c r="AF66">
        <v>6.92</v>
      </c>
    </row>
    <row r="67" spans="1:32">
      <c r="A67" t="s">
        <v>109</v>
      </c>
      <c r="B67" s="75">
        <v>90.49</v>
      </c>
      <c r="C67" s="75">
        <v>30.38</v>
      </c>
      <c r="D67" s="135">
        <f t="shared" si="0"/>
        <v>80.550000000000011</v>
      </c>
      <c r="E67" s="75"/>
      <c r="F67" s="78">
        <v>10.64</v>
      </c>
      <c r="G67" s="78">
        <v>10.64</v>
      </c>
      <c r="H67" s="78">
        <v>10.91</v>
      </c>
      <c r="I67">
        <v>70.11</v>
      </c>
      <c r="J67">
        <v>270.2</v>
      </c>
      <c r="K67">
        <v>100.63</v>
      </c>
      <c r="L67">
        <v>4.0199999999999996</v>
      </c>
      <c r="M67">
        <v>19.940000000000001</v>
      </c>
      <c r="N67" s="135">
        <v>26.85</v>
      </c>
      <c r="O67" s="135">
        <v>26.85</v>
      </c>
      <c r="P67" s="135">
        <v>26.85</v>
      </c>
      <c r="Q67">
        <v>4.28</v>
      </c>
      <c r="R67">
        <v>68.17</v>
      </c>
      <c r="S67">
        <v>3.24</v>
      </c>
      <c r="T67">
        <v>101.03</v>
      </c>
      <c r="U67">
        <v>33.68</v>
      </c>
      <c r="V67">
        <v>33.67</v>
      </c>
      <c r="W67">
        <v>163.16</v>
      </c>
      <c r="X67">
        <v>32.630000000000003</v>
      </c>
      <c r="Y67">
        <v>64.849999999999994</v>
      </c>
      <c r="Z67">
        <v>38.549999999999997</v>
      </c>
      <c r="AA67">
        <v>70.67</v>
      </c>
      <c r="AB67">
        <v>35.33</v>
      </c>
      <c r="AC67">
        <v>21.11</v>
      </c>
      <c r="AD67">
        <v>65.849999999999994</v>
      </c>
      <c r="AE67">
        <v>65.849999999999994</v>
      </c>
      <c r="AF67">
        <v>7.47</v>
      </c>
    </row>
    <row r="68" spans="1:32">
      <c r="A68" t="s">
        <v>110</v>
      </c>
      <c r="B68" s="75">
        <v>90.49</v>
      </c>
      <c r="C68" s="75">
        <v>30.38</v>
      </c>
      <c r="D68" s="135">
        <f t="shared" ref="D68:D98" si="1">N68+O68+P68</f>
        <v>80.550000000000011</v>
      </c>
      <c r="E68" s="75"/>
      <c r="F68" s="78">
        <v>9.52</v>
      </c>
      <c r="G68" s="78">
        <v>9.52</v>
      </c>
      <c r="H68" s="78">
        <v>9.75</v>
      </c>
      <c r="I68">
        <v>70.11</v>
      </c>
      <c r="J68">
        <v>270.2</v>
      </c>
      <c r="K68">
        <v>100.63</v>
      </c>
      <c r="L68">
        <v>4.0199999999999996</v>
      </c>
      <c r="M68">
        <v>19.98</v>
      </c>
      <c r="N68" s="135">
        <v>26.85</v>
      </c>
      <c r="O68" s="135">
        <v>26.85</v>
      </c>
      <c r="P68" s="135">
        <v>26.85</v>
      </c>
      <c r="Q68">
        <v>4.28</v>
      </c>
      <c r="R68">
        <v>59.17</v>
      </c>
      <c r="S68">
        <v>3.24</v>
      </c>
      <c r="T68">
        <v>101.69</v>
      </c>
      <c r="U68">
        <v>33.9</v>
      </c>
      <c r="V68">
        <v>33.9</v>
      </c>
      <c r="W68">
        <v>165.03</v>
      </c>
      <c r="X68">
        <v>33</v>
      </c>
      <c r="Y68">
        <v>58.83</v>
      </c>
      <c r="Z68">
        <v>34.28</v>
      </c>
      <c r="AA68">
        <v>69.34</v>
      </c>
      <c r="AB68">
        <v>34.659999999999997</v>
      </c>
      <c r="AC68">
        <v>21.14</v>
      </c>
      <c r="AD68">
        <v>66.87</v>
      </c>
      <c r="AE68">
        <v>66.87</v>
      </c>
      <c r="AF68">
        <v>8.0399999999999991</v>
      </c>
    </row>
    <row r="69" spans="1:32">
      <c r="A69" t="s">
        <v>111</v>
      </c>
      <c r="B69" s="75">
        <v>90.49</v>
      </c>
      <c r="C69" s="75">
        <v>30.38</v>
      </c>
      <c r="D69" s="135">
        <f t="shared" si="1"/>
        <v>80.550000000000011</v>
      </c>
      <c r="E69" s="75"/>
      <c r="F69" s="78">
        <v>8.4600000000000009</v>
      </c>
      <c r="G69" s="78">
        <v>8.4600000000000009</v>
      </c>
      <c r="H69" s="78">
        <v>8.67</v>
      </c>
      <c r="I69">
        <v>70.11</v>
      </c>
      <c r="J69">
        <v>270.2</v>
      </c>
      <c r="K69">
        <v>100.63</v>
      </c>
      <c r="L69">
        <v>4.0199999999999996</v>
      </c>
      <c r="M69">
        <v>18.95</v>
      </c>
      <c r="N69" s="135">
        <v>26.85</v>
      </c>
      <c r="O69" s="135">
        <v>26.85</v>
      </c>
      <c r="P69" s="135">
        <v>26.85</v>
      </c>
      <c r="Q69">
        <v>3.82</v>
      </c>
      <c r="R69">
        <v>49.27</v>
      </c>
      <c r="S69">
        <v>3.24</v>
      </c>
      <c r="T69">
        <v>101.7</v>
      </c>
      <c r="U69">
        <v>33.9</v>
      </c>
      <c r="V69">
        <v>33.9</v>
      </c>
      <c r="W69">
        <v>142.66</v>
      </c>
      <c r="X69">
        <v>28.53</v>
      </c>
      <c r="Y69">
        <v>52.2</v>
      </c>
      <c r="Z69">
        <v>29.97</v>
      </c>
      <c r="AA69">
        <v>58</v>
      </c>
      <c r="AB69">
        <v>29</v>
      </c>
      <c r="AC69">
        <v>21.32</v>
      </c>
      <c r="AD69">
        <v>71.459999999999994</v>
      </c>
      <c r="AE69">
        <v>71.459999999999994</v>
      </c>
      <c r="AF69">
        <v>8.61</v>
      </c>
    </row>
    <row r="70" spans="1:32">
      <c r="A70" t="s">
        <v>112</v>
      </c>
      <c r="B70" s="75">
        <v>90.49</v>
      </c>
      <c r="C70" s="75">
        <v>40.4</v>
      </c>
      <c r="D70" s="135">
        <f t="shared" si="1"/>
        <v>80.550000000000011</v>
      </c>
      <c r="E70" s="75"/>
      <c r="F70" s="78">
        <v>7.29</v>
      </c>
      <c r="G70" s="78">
        <v>7.29</v>
      </c>
      <c r="H70" s="78">
        <v>7.47</v>
      </c>
      <c r="I70">
        <v>70.11</v>
      </c>
      <c r="J70">
        <v>270.2</v>
      </c>
      <c r="K70">
        <v>100.63</v>
      </c>
      <c r="L70">
        <v>4.0199999999999996</v>
      </c>
      <c r="M70">
        <v>18.04</v>
      </c>
      <c r="N70" s="135">
        <v>26.85</v>
      </c>
      <c r="O70" s="135">
        <v>26.85</v>
      </c>
      <c r="P70" s="135">
        <v>26.85</v>
      </c>
      <c r="Q70">
        <v>3.82</v>
      </c>
      <c r="R70">
        <v>39.049999999999997</v>
      </c>
      <c r="S70">
        <v>3.24</v>
      </c>
      <c r="T70">
        <v>101.61</v>
      </c>
      <c r="U70">
        <v>33.869999999999997</v>
      </c>
      <c r="V70">
        <v>33.869999999999997</v>
      </c>
      <c r="W70">
        <v>125.14</v>
      </c>
      <c r="X70">
        <v>25.03</v>
      </c>
      <c r="Y70">
        <v>45.05</v>
      </c>
      <c r="Z70">
        <v>25.6</v>
      </c>
      <c r="AA70">
        <v>52</v>
      </c>
      <c r="AB70">
        <v>26</v>
      </c>
      <c r="AC70">
        <v>21.54</v>
      </c>
      <c r="AD70">
        <v>70.97</v>
      </c>
      <c r="AE70">
        <v>70.97</v>
      </c>
      <c r="AF70">
        <v>9.17</v>
      </c>
    </row>
    <row r="71" spans="1:32">
      <c r="A71" t="s">
        <v>113</v>
      </c>
      <c r="B71" s="75">
        <v>90.49</v>
      </c>
      <c r="C71" s="75">
        <v>40.4</v>
      </c>
      <c r="D71" s="135">
        <f t="shared" si="1"/>
        <v>80.55</v>
      </c>
      <c r="E71" s="75"/>
      <c r="F71" s="78">
        <v>5.87</v>
      </c>
      <c r="G71" s="78">
        <v>5.87</v>
      </c>
      <c r="H71" s="78">
        <v>6.01</v>
      </c>
      <c r="I71">
        <v>70.11</v>
      </c>
      <c r="J71">
        <v>270.2</v>
      </c>
      <c r="K71">
        <v>100.63</v>
      </c>
      <c r="L71">
        <v>4.32</v>
      </c>
      <c r="M71">
        <v>17.07</v>
      </c>
      <c r="N71" s="135">
        <v>30.05</v>
      </c>
      <c r="O71" s="135">
        <v>20.45</v>
      </c>
      <c r="P71" s="135">
        <v>30.05</v>
      </c>
      <c r="Q71">
        <v>3.82</v>
      </c>
      <c r="R71">
        <v>29.44</v>
      </c>
      <c r="S71">
        <v>3.42</v>
      </c>
      <c r="T71">
        <v>102.63</v>
      </c>
      <c r="U71">
        <v>34.21</v>
      </c>
      <c r="V71">
        <v>34.21</v>
      </c>
      <c r="W71">
        <v>109.48</v>
      </c>
      <c r="X71">
        <v>21.89</v>
      </c>
      <c r="Y71">
        <v>37.57</v>
      </c>
      <c r="Z71">
        <v>22</v>
      </c>
      <c r="AA71">
        <v>44</v>
      </c>
      <c r="AB71">
        <v>22</v>
      </c>
      <c r="AC71">
        <v>21.7</v>
      </c>
      <c r="AD71">
        <v>71.319999999999993</v>
      </c>
      <c r="AE71">
        <v>71.319999999999993</v>
      </c>
      <c r="AF71">
        <v>9.74</v>
      </c>
    </row>
    <row r="72" spans="1:32">
      <c r="A72" t="s">
        <v>114</v>
      </c>
      <c r="B72" s="75">
        <v>90.49</v>
      </c>
      <c r="C72" s="75">
        <v>55.97</v>
      </c>
      <c r="D72" s="135">
        <f t="shared" si="1"/>
        <v>65.699999999999989</v>
      </c>
      <c r="E72" s="75"/>
      <c r="F72" s="78">
        <v>4.38</v>
      </c>
      <c r="G72" s="78">
        <v>4.38</v>
      </c>
      <c r="H72" s="78">
        <v>4.49</v>
      </c>
      <c r="I72">
        <v>70.11</v>
      </c>
      <c r="J72">
        <v>270.2</v>
      </c>
      <c r="K72">
        <v>100.63</v>
      </c>
      <c r="L72">
        <v>4.32</v>
      </c>
      <c r="M72">
        <v>16.66</v>
      </c>
      <c r="N72" s="135">
        <v>31.25</v>
      </c>
      <c r="O72" s="135">
        <v>14.27</v>
      </c>
      <c r="P72" s="135">
        <v>20.18</v>
      </c>
      <c r="Q72">
        <v>3.82</v>
      </c>
      <c r="R72">
        <v>21.12</v>
      </c>
      <c r="S72">
        <v>3.42</v>
      </c>
      <c r="T72">
        <v>103.36</v>
      </c>
      <c r="U72">
        <v>34.450000000000003</v>
      </c>
      <c r="V72">
        <v>34.46</v>
      </c>
      <c r="W72">
        <v>89.02</v>
      </c>
      <c r="X72">
        <v>17.8</v>
      </c>
      <c r="Y72">
        <v>30.43</v>
      </c>
      <c r="Z72">
        <v>17.93</v>
      </c>
      <c r="AA72">
        <v>34</v>
      </c>
      <c r="AB72">
        <v>17</v>
      </c>
      <c r="AC72">
        <v>21.88</v>
      </c>
      <c r="AD72">
        <v>70.760000000000005</v>
      </c>
      <c r="AE72">
        <v>70.760000000000005</v>
      </c>
      <c r="AF72">
        <v>10.32</v>
      </c>
    </row>
    <row r="73" spans="1:32">
      <c r="A73" t="s">
        <v>115</v>
      </c>
      <c r="B73" s="75">
        <v>114.51</v>
      </c>
      <c r="C73" s="75">
        <v>56.93</v>
      </c>
      <c r="D73" s="135">
        <f t="shared" si="1"/>
        <v>33.79</v>
      </c>
      <c r="E73" s="75"/>
      <c r="F73" s="78">
        <v>2.92</v>
      </c>
      <c r="G73" s="78">
        <v>2.92</v>
      </c>
      <c r="H73" s="78">
        <v>2.99</v>
      </c>
      <c r="I73">
        <v>94.24</v>
      </c>
      <c r="J73">
        <v>270.2</v>
      </c>
      <c r="K73">
        <v>100.63</v>
      </c>
      <c r="L73">
        <v>4.32</v>
      </c>
      <c r="M73">
        <v>16.47</v>
      </c>
      <c r="N73" s="135">
        <v>16.02</v>
      </c>
      <c r="O73" s="135">
        <v>8.8800000000000008</v>
      </c>
      <c r="P73" s="135">
        <v>8.89</v>
      </c>
      <c r="Q73">
        <v>3.82</v>
      </c>
      <c r="R73">
        <v>14.13</v>
      </c>
      <c r="S73">
        <v>3.42</v>
      </c>
      <c r="T73">
        <v>102.89</v>
      </c>
      <c r="U73">
        <v>34.299999999999997</v>
      </c>
      <c r="V73">
        <v>34.28</v>
      </c>
      <c r="W73">
        <v>70.23</v>
      </c>
      <c r="X73">
        <v>14.05</v>
      </c>
      <c r="Y73">
        <v>23.19</v>
      </c>
      <c r="Z73">
        <v>13.34</v>
      </c>
      <c r="AA73">
        <v>26</v>
      </c>
      <c r="AB73">
        <v>13</v>
      </c>
      <c r="AC73">
        <v>21.68</v>
      </c>
      <c r="AD73">
        <v>70.099999999999994</v>
      </c>
      <c r="AE73">
        <v>70.099999999999994</v>
      </c>
      <c r="AF73">
        <v>10.93</v>
      </c>
    </row>
    <row r="74" spans="1:32">
      <c r="A74" t="s">
        <v>116</v>
      </c>
      <c r="B74" s="75">
        <v>129.97999999999999</v>
      </c>
      <c r="C74" s="75">
        <v>56.93</v>
      </c>
      <c r="D74" s="135">
        <f t="shared" si="1"/>
        <v>14.120000000000001</v>
      </c>
      <c r="E74" s="75"/>
      <c r="F74" s="78">
        <v>1.88</v>
      </c>
      <c r="G74" s="78">
        <v>1.88</v>
      </c>
      <c r="H74" s="78">
        <v>1.92</v>
      </c>
      <c r="I74">
        <v>115.34</v>
      </c>
      <c r="J74">
        <v>270.2</v>
      </c>
      <c r="K74">
        <v>100.63</v>
      </c>
      <c r="L74">
        <v>4.32</v>
      </c>
      <c r="M74">
        <v>16.079999999999998</v>
      </c>
      <c r="N74" s="135">
        <v>6.79</v>
      </c>
      <c r="O74" s="135">
        <v>2.88</v>
      </c>
      <c r="P74" s="135">
        <v>4.45</v>
      </c>
      <c r="Q74">
        <v>3.82</v>
      </c>
      <c r="R74">
        <v>8.27</v>
      </c>
      <c r="S74">
        <v>3.42</v>
      </c>
      <c r="T74">
        <v>102.04</v>
      </c>
      <c r="U74">
        <v>34.01</v>
      </c>
      <c r="V74">
        <v>34.020000000000003</v>
      </c>
      <c r="W74">
        <v>53.89</v>
      </c>
      <c r="X74">
        <v>10.78</v>
      </c>
      <c r="Y74">
        <v>16.32</v>
      </c>
      <c r="Z74">
        <v>9.06</v>
      </c>
      <c r="AA74">
        <v>20</v>
      </c>
      <c r="AB74">
        <v>10</v>
      </c>
      <c r="AC74">
        <v>21.24</v>
      </c>
      <c r="AD74">
        <v>70.14</v>
      </c>
      <c r="AE74">
        <v>70.14</v>
      </c>
      <c r="AF74">
        <v>11.3</v>
      </c>
    </row>
    <row r="75" spans="1:32">
      <c r="A75" t="s">
        <v>117</v>
      </c>
      <c r="B75" s="75">
        <v>129.97999999999999</v>
      </c>
      <c r="C75" s="75">
        <v>75.819999999999993</v>
      </c>
      <c r="D75" s="135">
        <f t="shared" si="1"/>
        <v>0</v>
      </c>
      <c r="E75" s="75"/>
      <c r="F75" s="78">
        <v>1</v>
      </c>
      <c r="G75" s="78">
        <v>1</v>
      </c>
      <c r="H75" s="78">
        <v>1.03</v>
      </c>
      <c r="I75">
        <v>115.34</v>
      </c>
      <c r="J75">
        <v>270.2</v>
      </c>
      <c r="K75">
        <v>100.63</v>
      </c>
      <c r="L75">
        <v>4.09</v>
      </c>
      <c r="M75">
        <v>16.010000000000002</v>
      </c>
      <c r="N75" s="135">
        <v>0</v>
      </c>
      <c r="O75" s="135">
        <v>0</v>
      </c>
      <c r="P75" s="135">
        <v>0</v>
      </c>
      <c r="Q75">
        <v>3.9</v>
      </c>
      <c r="R75">
        <v>4.01</v>
      </c>
      <c r="S75">
        <v>3.6</v>
      </c>
      <c r="T75">
        <v>97.12</v>
      </c>
      <c r="U75">
        <v>32.369999999999997</v>
      </c>
      <c r="V75">
        <v>32.380000000000003</v>
      </c>
      <c r="W75">
        <v>38.81</v>
      </c>
      <c r="X75">
        <v>7.76</v>
      </c>
      <c r="Y75">
        <v>10.47</v>
      </c>
      <c r="Z75">
        <v>5.55</v>
      </c>
      <c r="AA75">
        <v>13.33</v>
      </c>
      <c r="AB75">
        <v>6.67</v>
      </c>
      <c r="AC75">
        <v>20.77</v>
      </c>
      <c r="AD75">
        <v>68.55</v>
      </c>
      <c r="AE75">
        <v>68.55</v>
      </c>
      <c r="AF75">
        <v>11.3</v>
      </c>
    </row>
    <row r="76" spans="1:32">
      <c r="A76" t="s">
        <v>118</v>
      </c>
      <c r="B76" s="75">
        <v>129.97999999999999</v>
      </c>
      <c r="C76" s="75">
        <v>75.819999999999993</v>
      </c>
      <c r="D76" s="135">
        <f t="shared" si="1"/>
        <v>0</v>
      </c>
      <c r="E76" s="75"/>
      <c r="F76" s="78">
        <v>0.37</v>
      </c>
      <c r="G76" s="78">
        <v>0.37</v>
      </c>
      <c r="H76" s="78">
        <v>0.38</v>
      </c>
      <c r="I76">
        <v>115.34</v>
      </c>
      <c r="J76">
        <v>270.2</v>
      </c>
      <c r="K76">
        <v>100.63</v>
      </c>
      <c r="L76">
        <v>4.09</v>
      </c>
      <c r="M76">
        <v>15.88</v>
      </c>
      <c r="N76" s="135">
        <v>0</v>
      </c>
      <c r="O76" s="135">
        <v>0</v>
      </c>
      <c r="P76" s="135">
        <v>0</v>
      </c>
      <c r="Q76">
        <v>3.9</v>
      </c>
      <c r="R76">
        <v>1.72</v>
      </c>
      <c r="S76">
        <v>3.6</v>
      </c>
      <c r="T76">
        <v>94</v>
      </c>
      <c r="U76">
        <v>31.33</v>
      </c>
      <c r="V76">
        <v>31.33</v>
      </c>
      <c r="W76">
        <v>23.18</v>
      </c>
      <c r="X76">
        <v>4.63</v>
      </c>
      <c r="Y76">
        <v>6.05</v>
      </c>
      <c r="Z76">
        <v>3.1</v>
      </c>
      <c r="AA76">
        <v>6.67</v>
      </c>
      <c r="AB76">
        <v>3.33</v>
      </c>
      <c r="AC76">
        <v>20.39</v>
      </c>
      <c r="AD76">
        <v>66.58</v>
      </c>
      <c r="AE76">
        <v>66.58</v>
      </c>
      <c r="AF76">
        <v>11.3</v>
      </c>
    </row>
    <row r="77" spans="1:32">
      <c r="A77" t="s">
        <v>119</v>
      </c>
      <c r="B77" s="75">
        <v>129.97999999999999</v>
      </c>
      <c r="C77" s="75">
        <v>75.819999999999993</v>
      </c>
      <c r="D77" s="135">
        <f t="shared" si="1"/>
        <v>0</v>
      </c>
      <c r="E77" s="75"/>
      <c r="F77" s="78">
        <v>0.04</v>
      </c>
      <c r="G77" s="78">
        <v>0.04</v>
      </c>
      <c r="H77" s="78">
        <v>0.04</v>
      </c>
      <c r="I77">
        <v>115.34</v>
      </c>
      <c r="J77">
        <v>270.2</v>
      </c>
      <c r="K77">
        <v>100.63</v>
      </c>
      <c r="L77">
        <v>4.09</v>
      </c>
      <c r="M77">
        <v>15.74</v>
      </c>
      <c r="N77" s="135">
        <v>0</v>
      </c>
      <c r="O77" s="135">
        <v>0</v>
      </c>
      <c r="P77" s="135">
        <v>0</v>
      </c>
      <c r="Q77">
        <v>3.9</v>
      </c>
      <c r="R77">
        <v>0.56000000000000005</v>
      </c>
      <c r="S77">
        <v>3.6</v>
      </c>
      <c r="T77">
        <v>99.99</v>
      </c>
      <c r="U77">
        <v>33.33</v>
      </c>
      <c r="V77">
        <v>33.33</v>
      </c>
      <c r="W77">
        <v>12.08</v>
      </c>
      <c r="X77">
        <v>2.42</v>
      </c>
      <c r="Y77">
        <v>3.01</v>
      </c>
      <c r="Z77">
        <v>1.1599999999999999</v>
      </c>
      <c r="AA77">
        <v>3.33</v>
      </c>
      <c r="AB77">
        <v>1.67</v>
      </c>
      <c r="AC77">
        <v>19.91</v>
      </c>
      <c r="AD77">
        <v>64.8</v>
      </c>
      <c r="AE77">
        <v>64.8</v>
      </c>
      <c r="AF77">
        <v>11.3</v>
      </c>
    </row>
    <row r="78" spans="1:32">
      <c r="A78" t="s">
        <v>120</v>
      </c>
      <c r="B78" s="75">
        <v>129.97999999999999</v>
      </c>
      <c r="C78" s="75">
        <v>75.819999999999993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115.34</v>
      </c>
      <c r="J78">
        <v>270.2</v>
      </c>
      <c r="K78">
        <v>100.63</v>
      </c>
      <c r="L78">
        <v>4.09</v>
      </c>
      <c r="M78">
        <v>15.06</v>
      </c>
      <c r="N78" s="135">
        <v>0</v>
      </c>
      <c r="O78" s="135">
        <v>0</v>
      </c>
      <c r="P78" s="135">
        <v>0</v>
      </c>
      <c r="Q78">
        <v>3.9</v>
      </c>
      <c r="R78">
        <v>0</v>
      </c>
      <c r="S78">
        <v>3.6</v>
      </c>
      <c r="T78">
        <v>99.12</v>
      </c>
      <c r="U78">
        <v>33.04</v>
      </c>
      <c r="V78">
        <v>33.049999999999997</v>
      </c>
      <c r="W78">
        <v>4.7300000000000004</v>
      </c>
      <c r="X78">
        <v>0.94</v>
      </c>
      <c r="Y78">
        <v>0.93</v>
      </c>
      <c r="Z78">
        <v>0.13</v>
      </c>
      <c r="AA78">
        <v>1.33</v>
      </c>
      <c r="AB78">
        <v>0.67</v>
      </c>
      <c r="AC78">
        <v>19.260000000000002</v>
      </c>
      <c r="AD78">
        <v>64.3</v>
      </c>
      <c r="AE78">
        <v>64.3</v>
      </c>
      <c r="AF78">
        <v>11.3</v>
      </c>
    </row>
    <row r="79" spans="1:32">
      <c r="A79" t="s">
        <v>121</v>
      </c>
      <c r="B79" s="75">
        <v>129.97999999999999</v>
      </c>
      <c r="C79" s="75">
        <v>75.819999999999993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115.34</v>
      </c>
      <c r="J79">
        <v>270.2</v>
      </c>
      <c r="K79">
        <v>100.63</v>
      </c>
      <c r="L79">
        <v>4.41</v>
      </c>
      <c r="M79">
        <v>14.03</v>
      </c>
      <c r="N79" s="135">
        <v>0</v>
      </c>
      <c r="O79" s="135">
        <v>0</v>
      </c>
      <c r="P79" s="135">
        <v>0</v>
      </c>
      <c r="Q79">
        <v>4.05</v>
      </c>
      <c r="R79">
        <v>0</v>
      </c>
      <c r="S79">
        <v>3.88</v>
      </c>
      <c r="T79">
        <v>96.35</v>
      </c>
      <c r="U79">
        <v>32.119999999999997</v>
      </c>
      <c r="V79">
        <v>32.11</v>
      </c>
      <c r="W79">
        <v>0.24</v>
      </c>
      <c r="X79">
        <v>0.05</v>
      </c>
      <c r="Y79">
        <v>0.03</v>
      </c>
      <c r="Z79">
        <v>0</v>
      </c>
      <c r="AA79">
        <v>0</v>
      </c>
      <c r="AB79">
        <v>0</v>
      </c>
      <c r="AC79">
        <v>18.850000000000001</v>
      </c>
      <c r="AD79">
        <v>63.43</v>
      </c>
      <c r="AE79">
        <v>63.43</v>
      </c>
      <c r="AF79">
        <v>11.3</v>
      </c>
    </row>
    <row r="80" spans="1:32">
      <c r="A80" t="s">
        <v>122</v>
      </c>
      <c r="B80" s="75">
        <v>129.97999999999999</v>
      </c>
      <c r="C80" s="75">
        <v>75.819999999999993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115.34</v>
      </c>
      <c r="J80">
        <v>270.2</v>
      </c>
      <c r="K80">
        <v>100.63</v>
      </c>
      <c r="L80">
        <v>4.41</v>
      </c>
      <c r="M80">
        <v>13.17</v>
      </c>
      <c r="N80" s="135">
        <v>0</v>
      </c>
      <c r="O80" s="135">
        <v>0</v>
      </c>
      <c r="P80" s="135">
        <v>0</v>
      </c>
      <c r="Q80">
        <v>4.05</v>
      </c>
      <c r="R80">
        <v>0</v>
      </c>
      <c r="S80">
        <v>3.88</v>
      </c>
      <c r="T80">
        <v>80.22</v>
      </c>
      <c r="U80">
        <v>26.74</v>
      </c>
      <c r="V80">
        <v>26.75</v>
      </c>
      <c r="W80">
        <v>0.01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18.29</v>
      </c>
      <c r="AD80">
        <v>63.48</v>
      </c>
      <c r="AE80">
        <v>63.48</v>
      </c>
      <c r="AF80">
        <v>11.3</v>
      </c>
    </row>
    <row r="81" spans="1:32">
      <c r="A81" t="s">
        <v>123</v>
      </c>
      <c r="B81" s="75">
        <v>129.97999999999999</v>
      </c>
      <c r="C81" s="75">
        <v>75.819999999999993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115.34</v>
      </c>
      <c r="J81">
        <v>270.2</v>
      </c>
      <c r="K81">
        <v>100.63</v>
      </c>
      <c r="L81">
        <v>4.41</v>
      </c>
      <c r="M81">
        <v>12.25</v>
      </c>
      <c r="N81" s="135">
        <v>0</v>
      </c>
      <c r="O81" s="135">
        <v>0</v>
      </c>
      <c r="P81" s="135">
        <v>0</v>
      </c>
      <c r="Q81">
        <v>4.05</v>
      </c>
      <c r="R81">
        <v>0</v>
      </c>
      <c r="S81">
        <v>3.88</v>
      </c>
      <c r="T81">
        <v>77.72</v>
      </c>
      <c r="U81">
        <v>25.91</v>
      </c>
      <c r="V81">
        <v>25.91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17.7</v>
      </c>
      <c r="AD81">
        <v>51.68</v>
      </c>
      <c r="AE81">
        <v>51.68</v>
      </c>
      <c r="AF81">
        <v>11.3</v>
      </c>
    </row>
    <row r="82" spans="1:32">
      <c r="A82" t="s">
        <v>124</v>
      </c>
      <c r="B82" s="75">
        <v>129.97999999999999</v>
      </c>
      <c r="C82" s="75">
        <v>75.819999999999993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115.34</v>
      </c>
      <c r="J82">
        <v>270.2</v>
      </c>
      <c r="K82">
        <v>100.63</v>
      </c>
      <c r="L82">
        <v>4.41</v>
      </c>
      <c r="M82">
        <v>11.49</v>
      </c>
      <c r="N82" s="135">
        <v>0</v>
      </c>
      <c r="O82" s="135">
        <v>0</v>
      </c>
      <c r="P82" s="135">
        <v>0</v>
      </c>
      <c r="Q82">
        <v>4.05</v>
      </c>
      <c r="R82">
        <v>0</v>
      </c>
      <c r="S82">
        <v>3.88</v>
      </c>
      <c r="T82">
        <v>75.16</v>
      </c>
      <c r="U82">
        <v>25.05</v>
      </c>
      <c r="V82">
        <v>25.06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17.13</v>
      </c>
      <c r="AD82">
        <v>50.15</v>
      </c>
      <c r="AE82">
        <v>50.15</v>
      </c>
      <c r="AF82">
        <v>11.3</v>
      </c>
    </row>
    <row r="83" spans="1:32">
      <c r="A83" t="s">
        <v>125</v>
      </c>
      <c r="B83" s="75">
        <v>129.97999999999999</v>
      </c>
      <c r="C83" s="75">
        <v>75.819999999999993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115.34</v>
      </c>
      <c r="J83">
        <v>270.2</v>
      </c>
      <c r="K83">
        <v>100.63</v>
      </c>
      <c r="L83">
        <v>4.6399999999999997</v>
      </c>
      <c r="M83">
        <v>10.7</v>
      </c>
      <c r="N83" s="135">
        <v>0</v>
      </c>
      <c r="O83" s="135">
        <v>0</v>
      </c>
      <c r="P83" s="135">
        <v>0</v>
      </c>
      <c r="Q83">
        <v>4.74</v>
      </c>
      <c r="R83">
        <v>0</v>
      </c>
      <c r="S83">
        <v>3.88</v>
      </c>
      <c r="T83">
        <v>71.709999999999994</v>
      </c>
      <c r="U83">
        <v>23.9</v>
      </c>
      <c r="V83">
        <v>23.92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12.95</v>
      </c>
      <c r="AD83">
        <v>47.55</v>
      </c>
      <c r="AE83">
        <v>47.55</v>
      </c>
      <c r="AF83">
        <v>11.3</v>
      </c>
    </row>
    <row r="84" spans="1:32">
      <c r="A84" t="s">
        <v>126</v>
      </c>
      <c r="B84" s="75">
        <v>129.97999999999999</v>
      </c>
      <c r="C84" s="75">
        <v>75.819999999999993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115.34</v>
      </c>
      <c r="J84">
        <v>270.2</v>
      </c>
      <c r="K84">
        <v>100.63</v>
      </c>
      <c r="L84">
        <v>4.6399999999999997</v>
      </c>
      <c r="M84">
        <v>10.15</v>
      </c>
      <c r="N84" s="135">
        <v>0</v>
      </c>
      <c r="O84" s="135">
        <v>0</v>
      </c>
      <c r="P84" s="135">
        <v>0</v>
      </c>
      <c r="Q84">
        <v>4.74</v>
      </c>
      <c r="R84">
        <v>0</v>
      </c>
      <c r="S84">
        <v>3.88</v>
      </c>
      <c r="T84">
        <v>69.41</v>
      </c>
      <c r="U84">
        <v>23.14</v>
      </c>
      <c r="V84">
        <v>23.13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12.17</v>
      </c>
      <c r="AD84">
        <v>45.15</v>
      </c>
      <c r="AE84">
        <v>45.15</v>
      </c>
      <c r="AF84">
        <v>11.3</v>
      </c>
    </row>
    <row r="85" spans="1:32">
      <c r="A85" t="s">
        <v>127</v>
      </c>
      <c r="B85" s="75">
        <v>129.97999999999999</v>
      </c>
      <c r="C85" s="75">
        <v>75.819999999999993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115.34</v>
      </c>
      <c r="J85">
        <v>270.2</v>
      </c>
      <c r="K85">
        <v>100.63</v>
      </c>
      <c r="L85">
        <v>4.6399999999999997</v>
      </c>
      <c r="M85">
        <v>7.51</v>
      </c>
      <c r="N85" s="135">
        <v>0</v>
      </c>
      <c r="O85" s="135">
        <v>0</v>
      </c>
      <c r="P85" s="135">
        <v>0</v>
      </c>
      <c r="Q85">
        <v>4.74</v>
      </c>
      <c r="R85">
        <v>0</v>
      </c>
      <c r="S85">
        <v>3.88</v>
      </c>
      <c r="T85">
        <v>66.7</v>
      </c>
      <c r="U85">
        <v>22.23</v>
      </c>
      <c r="V85">
        <v>22.24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11.51</v>
      </c>
      <c r="AD85">
        <v>42.93</v>
      </c>
      <c r="AE85">
        <v>42.93</v>
      </c>
      <c r="AF85">
        <v>11.3</v>
      </c>
    </row>
    <row r="86" spans="1:32">
      <c r="A86" t="s">
        <v>128</v>
      </c>
      <c r="B86" s="75">
        <v>129.97999999999999</v>
      </c>
      <c r="C86" s="75">
        <v>75.819999999999993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115.34</v>
      </c>
      <c r="J86">
        <v>270.2</v>
      </c>
      <c r="K86">
        <v>100.63</v>
      </c>
      <c r="L86">
        <v>4.6399999999999997</v>
      </c>
      <c r="M86">
        <v>7.31</v>
      </c>
      <c r="N86" s="135">
        <v>0</v>
      </c>
      <c r="O86" s="135">
        <v>0</v>
      </c>
      <c r="P86" s="135">
        <v>0</v>
      </c>
      <c r="Q86">
        <v>4.74</v>
      </c>
      <c r="R86">
        <v>0</v>
      </c>
      <c r="S86">
        <v>3.88</v>
      </c>
      <c r="T86">
        <v>64.239999999999995</v>
      </c>
      <c r="U86">
        <v>21.41</v>
      </c>
      <c r="V86">
        <v>21.41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10.98</v>
      </c>
      <c r="AD86">
        <v>41.68</v>
      </c>
      <c r="AE86">
        <v>41.68</v>
      </c>
      <c r="AF86">
        <v>11.3</v>
      </c>
    </row>
    <row r="87" spans="1:32">
      <c r="A87" t="s">
        <v>129</v>
      </c>
      <c r="B87" s="75">
        <v>129.97999999999999</v>
      </c>
      <c r="C87" s="75">
        <v>75.819999999999993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115.34</v>
      </c>
      <c r="J87">
        <v>270.2</v>
      </c>
      <c r="K87">
        <v>100.63</v>
      </c>
      <c r="L87">
        <v>4.79</v>
      </c>
      <c r="M87">
        <v>7.11</v>
      </c>
      <c r="N87" s="135">
        <v>0</v>
      </c>
      <c r="O87" s="135">
        <v>0</v>
      </c>
      <c r="P87" s="135">
        <v>0</v>
      </c>
      <c r="Q87">
        <v>4.74</v>
      </c>
      <c r="R87">
        <v>0</v>
      </c>
      <c r="S87">
        <v>3.79</v>
      </c>
      <c r="T87">
        <v>62.08</v>
      </c>
      <c r="U87">
        <v>20.69</v>
      </c>
      <c r="V87">
        <v>20.69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10.34</v>
      </c>
      <c r="AD87">
        <v>41.33</v>
      </c>
      <c r="AE87">
        <v>41.33</v>
      </c>
      <c r="AF87">
        <v>11.3</v>
      </c>
    </row>
    <row r="88" spans="1:32">
      <c r="A88" t="s">
        <v>130</v>
      </c>
      <c r="B88" s="75">
        <v>129.97999999999999</v>
      </c>
      <c r="C88" s="75">
        <v>75.819999999999993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115.34</v>
      </c>
      <c r="J88">
        <v>270.2</v>
      </c>
      <c r="K88">
        <v>100.63</v>
      </c>
      <c r="L88">
        <v>4.79</v>
      </c>
      <c r="M88">
        <v>7.05</v>
      </c>
      <c r="N88" s="135">
        <v>0</v>
      </c>
      <c r="O88" s="135">
        <v>0</v>
      </c>
      <c r="P88" s="135">
        <v>0</v>
      </c>
      <c r="Q88">
        <v>4.74</v>
      </c>
      <c r="R88">
        <v>0</v>
      </c>
      <c r="S88">
        <v>3.79</v>
      </c>
      <c r="T88">
        <v>60.38</v>
      </c>
      <c r="U88">
        <v>20.12</v>
      </c>
      <c r="V88">
        <v>20.13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9.9499999999999993</v>
      </c>
      <c r="AD88">
        <v>40.51</v>
      </c>
      <c r="AE88">
        <v>40.51</v>
      </c>
      <c r="AF88">
        <v>11.3</v>
      </c>
    </row>
    <row r="89" spans="1:32">
      <c r="A89" t="s">
        <v>131</v>
      </c>
      <c r="B89" s="75">
        <v>129.97999999999999</v>
      </c>
      <c r="C89" s="75">
        <v>75.819999999999993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115.34</v>
      </c>
      <c r="J89">
        <v>270.2</v>
      </c>
      <c r="K89">
        <v>100.63</v>
      </c>
      <c r="L89">
        <v>4.79</v>
      </c>
      <c r="M89">
        <v>6.97</v>
      </c>
      <c r="N89" s="135">
        <v>0</v>
      </c>
      <c r="O89" s="135">
        <v>0</v>
      </c>
      <c r="P89" s="135">
        <v>0</v>
      </c>
      <c r="Q89">
        <v>4.74</v>
      </c>
      <c r="R89">
        <v>0</v>
      </c>
      <c r="S89">
        <v>3.79</v>
      </c>
      <c r="T89">
        <v>58.67</v>
      </c>
      <c r="U89">
        <v>19.559999999999999</v>
      </c>
      <c r="V89">
        <v>19.559999999999999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9.43</v>
      </c>
      <c r="AD89">
        <v>39</v>
      </c>
      <c r="AE89">
        <v>39</v>
      </c>
      <c r="AF89">
        <v>11.3</v>
      </c>
    </row>
    <row r="90" spans="1:32">
      <c r="A90" t="s">
        <v>132</v>
      </c>
      <c r="B90" s="75">
        <v>129.97999999999999</v>
      </c>
      <c r="C90" s="75">
        <v>75.819999999999993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115.34</v>
      </c>
      <c r="J90">
        <v>270.2</v>
      </c>
      <c r="K90">
        <v>100.63</v>
      </c>
      <c r="L90">
        <v>4.79</v>
      </c>
      <c r="M90">
        <v>6.98</v>
      </c>
      <c r="N90" s="135">
        <v>0</v>
      </c>
      <c r="O90" s="135">
        <v>0</v>
      </c>
      <c r="P90" s="135">
        <v>0</v>
      </c>
      <c r="Q90">
        <v>4.74</v>
      </c>
      <c r="R90">
        <v>0</v>
      </c>
      <c r="S90">
        <v>3.79</v>
      </c>
      <c r="T90">
        <v>55.85</v>
      </c>
      <c r="U90">
        <v>18.62</v>
      </c>
      <c r="V90">
        <v>18.61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9.06</v>
      </c>
      <c r="AD90">
        <v>38.090000000000003</v>
      </c>
      <c r="AE90">
        <v>38.090000000000003</v>
      </c>
      <c r="AF90">
        <v>11.3</v>
      </c>
    </row>
    <row r="91" spans="1:32">
      <c r="A91" t="s">
        <v>133</v>
      </c>
      <c r="B91" s="75">
        <v>129.97999999999999</v>
      </c>
      <c r="C91" s="75">
        <v>75.819999999999993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115.34</v>
      </c>
      <c r="J91">
        <v>270.2</v>
      </c>
      <c r="K91">
        <v>100.63</v>
      </c>
      <c r="L91">
        <v>4.25</v>
      </c>
      <c r="M91">
        <v>6.97</v>
      </c>
      <c r="N91" s="135">
        <v>0</v>
      </c>
      <c r="O91" s="135">
        <v>0</v>
      </c>
      <c r="P91" s="135">
        <v>0</v>
      </c>
      <c r="Q91">
        <v>4.58</v>
      </c>
      <c r="R91">
        <v>0</v>
      </c>
      <c r="S91">
        <v>3.65</v>
      </c>
      <c r="T91">
        <v>54.35</v>
      </c>
      <c r="U91">
        <v>18.12</v>
      </c>
      <c r="V91">
        <v>18.11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9.25</v>
      </c>
      <c r="AD91">
        <v>37.04</v>
      </c>
      <c r="AE91">
        <v>37.04</v>
      </c>
      <c r="AF91">
        <v>11.3</v>
      </c>
    </row>
    <row r="92" spans="1:32">
      <c r="A92" t="s">
        <v>134</v>
      </c>
      <c r="B92" s="75">
        <v>129.97999999999999</v>
      </c>
      <c r="C92" s="75">
        <v>75.819999999999993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115.34</v>
      </c>
      <c r="J92">
        <v>270.2</v>
      </c>
      <c r="K92">
        <v>100.63</v>
      </c>
      <c r="L92">
        <v>4.25</v>
      </c>
      <c r="M92">
        <v>6.96</v>
      </c>
      <c r="N92" s="135">
        <v>0</v>
      </c>
      <c r="O92" s="135">
        <v>0</v>
      </c>
      <c r="P92" s="135">
        <v>0</v>
      </c>
      <c r="Q92">
        <v>4.58</v>
      </c>
      <c r="R92">
        <v>0</v>
      </c>
      <c r="S92">
        <v>3.65</v>
      </c>
      <c r="T92">
        <v>53.62</v>
      </c>
      <c r="U92">
        <v>17.87</v>
      </c>
      <c r="V92">
        <v>17.88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9.06</v>
      </c>
      <c r="AD92">
        <v>41.84</v>
      </c>
      <c r="AE92">
        <v>41.84</v>
      </c>
      <c r="AF92">
        <v>11.3</v>
      </c>
    </row>
    <row r="93" spans="1:32">
      <c r="A93" t="s">
        <v>135</v>
      </c>
      <c r="B93" s="75">
        <v>129.97999999999999</v>
      </c>
      <c r="C93" s="75">
        <v>75.819999999999993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115.34</v>
      </c>
      <c r="J93">
        <v>270.2</v>
      </c>
      <c r="K93">
        <v>100.63</v>
      </c>
      <c r="L93">
        <v>4.25</v>
      </c>
      <c r="M93">
        <v>6.94</v>
      </c>
      <c r="N93" s="135">
        <v>0</v>
      </c>
      <c r="O93" s="135">
        <v>0</v>
      </c>
      <c r="P93" s="135">
        <v>0</v>
      </c>
      <c r="Q93">
        <v>4.58</v>
      </c>
      <c r="R93">
        <v>0</v>
      </c>
      <c r="S93">
        <v>3.65</v>
      </c>
      <c r="T93">
        <v>52.43</v>
      </c>
      <c r="U93">
        <v>17.48</v>
      </c>
      <c r="V93">
        <v>17.47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8.8800000000000008</v>
      </c>
      <c r="AD93">
        <v>40.71</v>
      </c>
      <c r="AE93">
        <v>40.71</v>
      </c>
      <c r="AF93">
        <v>11.3</v>
      </c>
    </row>
    <row r="94" spans="1:32">
      <c r="A94" t="s">
        <v>136</v>
      </c>
      <c r="B94" s="75">
        <v>129.97999999999999</v>
      </c>
      <c r="C94" s="75">
        <v>75.819999999999993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115.34</v>
      </c>
      <c r="J94">
        <v>270.2</v>
      </c>
      <c r="K94">
        <v>100.63</v>
      </c>
      <c r="L94">
        <v>4.25</v>
      </c>
      <c r="M94">
        <v>6.92</v>
      </c>
      <c r="N94" s="135">
        <v>0</v>
      </c>
      <c r="O94" s="135">
        <v>0</v>
      </c>
      <c r="P94" s="135">
        <v>0</v>
      </c>
      <c r="Q94">
        <v>4.58</v>
      </c>
      <c r="R94">
        <v>0</v>
      </c>
      <c r="S94">
        <v>3.65</v>
      </c>
      <c r="T94">
        <v>50.84</v>
      </c>
      <c r="U94">
        <v>16.95</v>
      </c>
      <c r="V94">
        <v>16.940000000000001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8.64</v>
      </c>
      <c r="AD94">
        <v>39.65</v>
      </c>
      <c r="AE94">
        <v>39.65</v>
      </c>
      <c r="AF94">
        <v>11.3</v>
      </c>
    </row>
    <row r="95" spans="1:32">
      <c r="A95" t="s">
        <v>137</v>
      </c>
      <c r="B95" s="75">
        <v>129.97999999999999</v>
      </c>
      <c r="C95" s="75">
        <v>75.819999999999993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115.34</v>
      </c>
      <c r="J95">
        <v>270.2</v>
      </c>
      <c r="K95">
        <v>100.63</v>
      </c>
      <c r="L95">
        <v>4.25</v>
      </c>
      <c r="M95">
        <v>6.88</v>
      </c>
      <c r="N95" s="135">
        <v>0</v>
      </c>
      <c r="O95" s="135">
        <v>0</v>
      </c>
      <c r="P95" s="135">
        <v>0</v>
      </c>
      <c r="Q95">
        <v>4.58</v>
      </c>
      <c r="R95">
        <v>0</v>
      </c>
      <c r="S95">
        <v>3.65</v>
      </c>
      <c r="T95">
        <v>48.12</v>
      </c>
      <c r="U95">
        <v>16.04</v>
      </c>
      <c r="V95">
        <v>16.05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8.34</v>
      </c>
      <c r="AD95">
        <v>39.51</v>
      </c>
      <c r="AE95">
        <v>39.51</v>
      </c>
      <c r="AF95">
        <v>11.3</v>
      </c>
    </row>
    <row r="96" spans="1:32">
      <c r="A96" t="s">
        <v>138</v>
      </c>
      <c r="B96" s="75">
        <v>129.97999999999999</v>
      </c>
      <c r="C96" s="75">
        <v>75.819999999999993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115.34</v>
      </c>
      <c r="J96">
        <v>270.2</v>
      </c>
      <c r="K96">
        <v>100.63</v>
      </c>
      <c r="L96">
        <v>4.25</v>
      </c>
      <c r="M96">
        <v>6.87</v>
      </c>
      <c r="N96" s="135">
        <v>0</v>
      </c>
      <c r="O96" s="135">
        <v>0</v>
      </c>
      <c r="P96" s="135">
        <v>0</v>
      </c>
      <c r="Q96">
        <v>4.58</v>
      </c>
      <c r="R96">
        <v>0</v>
      </c>
      <c r="S96">
        <v>3.65</v>
      </c>
      <c r="T96">
        <v>45.38</v>
      </c>
      <c r="U96">
        <v>15.12</v>
      </c>
      <c r="V96">
        <v>15.13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8.11</v>
      </c>
      <c r="AD96">
        <v>38.72</v>
      </c>
      <c r="AE96">
        <v>38.72</v>
      </c>
      <c r="AF96">
        <v>11.3</v>
      </c>
    </row>
    <row r="97" spans="1:36">
      <c r="A97" t="s">
        <v>139</v>
      </c>
      <c r="B97" s="75">
        <v>129.97999999999999</v>
      </c>
      <c r="C97" s="75">
        <v>75.819999999999993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115.34</v>
      </c>
      <c r="J97">
        <v>270.2</v>
      </c>
      <c r="K97">
        <v>100.63</v>
      </c>
      <c r="L97">
        <v>4.25</v>
      </c>
      <c r="M97">
        <v>6.85</v>
      </c>
      <c r="N97" s="135">
        <v>0</v>
      </c>
      <c r="O97" s="135">
        <v>0</v>
      </c>
      <c r="P97" s="135">
        <v>0</v>
      </c>
      <c r="Q97">
        <v>4.58</v>
      </c>
      <c r="R97">
        <v>0</v>
      </c>
      <c r="S97">
        <v>3.65</v>
      </c>
      <c r="T97">
        <v>43.92</v>
      </c>
      <c r="U97">
        <v>14.64</v>
      </c>
      <c r="V97">
        <v>14.63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8.09</v>
      </c>
      <c r="AD97">
        <v>37.270000000000003</v>
      </c>
      <c r="AE97">
        <v>37.270000000000003</v>
      </c>
      <c r="AF97">
        <v>11.3</v>
      </c>
    </row>
    <row r="98" spans="1:36">
      <c r="A98" t="s">
        <v>140</v>
      </c>
      <c r="B98" s="75">
        <v>129.97999999999999</v>
      </c>
      <c r="C98" s="75">
        <v>75.819999999999993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115.34</v>
      </c>
      <c r="J98">
        <v>270.2</v>
      </c>
      <c r="K98">
        <v>100.63</v>
      </c>
      <c r="L98">
        <v>4.25</v>
      </c>
      <c r="M98">
        <v>6.82</v>
      </c>
      <c r="N98" s="135">
        <v>0</v>
      </c>
      <c r="O98" s="135">
        <v>0</v>
      </c>
      <c r="P98" s="135">
        <v>0</v>
      </c>
      <c r="Q98">
        <v>4.58</v>
      </c>
      <c r="R98">
        <v>0</v>
      </c>
      <c r="S98">
        <v>3.65</v>
      </c>
      <c r="T98">
        <v>42.24</v>
      </c>
      <c r="U98">
        <v>14.08</v>
      </c>
      <c r="V98">
        <v>14.08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8.15</v>
      </c>
      <c r="AD98">
        <v>37.6</v>
      </c>
      <c r="AE98">
        <v>37.6</v>
      </c>
      <c r="AF98">
        <v>11.3</v>
      </c>
    </row>
    <row r="99" spans="1:36">
      <c r="A99" t="s">
        <v>141</v>
      </c>
      <c r="B99" s="75">
        <f>SUM(B3:B98)/4000</f>
        <v>2.4905024999999972</v>
      </c>
      <c r="C99" s="75">
        <f t="shared" ref="C99:L99" si="2">SUM(C3:C98)/4000</f>
        <v>1.3696674999999996</v>
      </c>
      <c r="D99" s="135">
        <f t="shared" ref="D99" si="3">SUM(D3:D98)/4000</f>
        <v>0.83596000000000037</v>
      </c>
      <c r="E99" s="75"/>
      <c r="F99" s="78">
        <f t="shared" si="2"/>
        <v>0.13030749999999997</v>
      </c>
      <c r="G99" s="78">
        <f t="shared" si="2"/>
        <v>0.13030749999999997</v>
      </c>
      <c r="H99" s="78">
        <f t="shared" si="2"/>
        <v>0.13356499999999999</v>
      </c>
      <c r="I99">
        <f t="shared" si="2"/>
        <v>2.2905574999999989</v>
      </c>
      <c r="J99">
        <f t="shared" si="2"/>
        <v>6.1300775000000067</v>
      </c>
      <c r="K99">
        <f t="shared" si="2"/>
        <v>2.1667000000000001</v>
      </c>
      <c r="L99">
        <f t="shared" si="2"/>
        <v>9.7665000000000002E-2</v>
      </c>
      <c r="M99">
        <f t="shared" ref="M99:AB99" si="4">SUM(M3:M98)/4000</f>
        <v>0.19408500000000006</v>
      </c>
      <c r="N99" s="135">
        <f t="shared" si="4"/>
        <v>0.28715750000000007</v>
      </c>
      <c r="O99" s="135">
        <f t="shared" si="4"/>
        <v>0.26858250000000022</v>
      </c>
      <c r="P99" s="135">
        <f t="shared" si="4"/>
        <v>0.28022000000000014</v>
      </c>
      <c r="Q99">
        <f t="shared" si="4"/>
        <v>0.10510499999999989</v>
      </c>
      <c r="R99">
        <f t="shared" si="4"/>
        <v>1.1027725000000002</v>
      </c>
      <c r="S99">
        <f t="shared" si="4"/>
        <v>7.9615000000000005E-2</v>
      </c>
      <c r="T99">
        <f t="shared" si="4"/>
        <v>1.4556975000000003</v>
      </c>
      <c r="U99">
        <f t="shared" si="4"/>
        <v>0.48524499999999998</v>
      </c>
      <c r="V99">
        <f t="shared" si="4"/>
        <v>0.4852275000000002</v>
      </c>
      <c r="W99">
        <f t="shared" si="4"/>
        <v>1.9712500000000004</v>
      </c>
      <c r="X99">
        <f t="shared" si="4"/>
        <v>0.39422000000000013</v>
      </c>
      <c r="Y99">
        <f t="shared" si="4"/>
        <v>0.77000500000000027</v>
      </c>
      <c r="Z99">
        <f t="shared" si="4"/>
        <v>0.41409750000000001</v>
      </c>
      <c r="AA99">
        <f t="shared" si="4"/>
        <v>0.80554000000000003</v>
      </c>
      <c r="AB99">
        <f t="shared" si="4"/>
        <v>0.40272250000000009</v>
      </c>
      <c r="AC99">
        <f t="shared" ref="AC99:AJ99" si="5">SUM(AC3:AC98)/4000</f>
        <v>0.28004499999999999</v>
      </c>
      <c r="AD99">
        <f t="shared" si="5"/>
        <v>0.99902750000000029</v>
      </c>
      <c r="AE99">
        <f t="shared" si="5"/>
        <v>0.99902750000000029</v>
      </c>
      <c r="AF99">
        <f t="shared" si="5"/>
        <v>0.21730749999999976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45032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50</v>
      </c>
      <c r="C91" s="136">
        <f>'IDT-1 Calculation'!DG91</f>
        <v>-21.167999999999999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-28.832000000000001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50</v>
      </c>
      <c r="C92" s="136">
        <f>'IDT-1 Calculation'!DG92</f>
        <v>-21.167999999999999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-28.832000000000001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50</v>
      </c>
      <c r="C93" s="136">
        <f>'IDT-1 Calculation'!DG93</f>
        <v>-20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50</v>
      </c>
      <c r="C94" s="136">
        <f>'IDT-1 Calculation'!DG94</f>
        <v>-15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50</v>
      </c>
      <c r="C95" s="136">
        <f>'IDT-1 Calculation'!DG95</f>
        <v>-10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-40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50</v>
      </c>
      <c r="C96" s="136">
        <f>'IDT-1 Calculation'!DG96</f>
        <v>-5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-45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50</v>
      </c>
      <c r="C97" s="136">
        <f>'IDT-1 Calculation'!DG97</f>
        <v>-5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-45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50</v>
      </c>
      <c r="C98" s="149">
        <f>'IDT-1 Calculation'!DG98</f>
        <v>-5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-45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</v>
      </c>
      <c r="C99" s="152">
        <f>SUM(C3:C98)/4000</f>
        <v>-2.5583999999999999E-2</v>
      </c>
      <c r="D99" s="152">
        <f>SUM(D3:D98)/4000</f>
        <v>0</v>
      </c>
      <c r="E99" s="152">
        <f>SUM(E3:E98)/4000</f>
        <v>0</v>
      </c>
      <c r="F99" s="152">
        <f>SUM(F3:F98)/4000</f>
        <v>-7.4415999999999996E-2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45032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19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516.69855605411726</v>
      </c>
      <c r="L3">
        <v>19.202687407112283</v>
      </c>
      <c r="M3">
        <v>66.666764365320589</v>
      </c>
      <c r="N3">
        <v>55.029563750930706</v>
      </c>
      <c r="O3">
        <v>76.822374861681837</v>
      </c>
      <c r="P3">
        <v>33.128039630119353</v>
      </c>
      <c r="Q3">
        <v>9.8019664279821725</v>
      </c>
      <c r="R3">
        <v>20.01860186514973</v>
      </c>
      <c r="S3">
        <v>12.29458380819602</v>
      </c>
      <c r="T3">
        <v>1.6773649551241911</v>
      </c>
      <c r="U3">
        <v>51.899438352957354</v>
      </c>
      <c r="V3">
        <v>9.1237021480821472</v>
      </c>
      <c r="W3">
        <v>20.429649175481</v>
      </c>
      <c r="X3">
        <v>64.954327148001255</v>
      </c>
      <c r="Y3">
        <v>0</v>
      </c>
      <c r="Z3">
        <v>8.6578168591108344</v>
      </c>
      <c r="AA3">
        <v>12.373155967438947</v>
      </c>
      <c r="AB3">
        <v>14.824170233476641</v>
      </c>
      <c r="AC3">
        <v>10.591801125242982</v>
      </c>
      <c r="AD3">
        <v>0</v>
      </c>
      <c r="AE3">
        <v>0</v>
      </c>
      <c r="AF3">
        <v>6.3557326224054522</v>
      </c>
      <c r="AG3">
        <v>32.78463106457734</v>
      </c>
      <c r="AH3">
        <v>0</v>
      </c>
      <c r="AI3">
        <v>0</v>
      </c>
      <c r="AJ3">
        <v>0</v>
      </c>
      <c r="AK3">
        <v>31.958215546041473</v>
      </c>
      <c r="AL3">
        <v>18.252397340412724</v>
      </c>
      <c r="AM3">
        <v>8.5718537214834694</v>
      </c>
      <c r="AN3">
        <v>6.805086440722187E-2</v>
      </c>
      <c r="AO3">
        <v>0</v>
      </c>
      <c r="AP3">
        <v>0</v>
      </c>
      <c r="AQ3">
        <v>0</v>
      </c>
      <c r="AR3">
        <v>23.335926178576063</v>
      </c>
      <c r="AS3">
        <v>17.627550813149625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47.783624951578915</v>
      </c>
      <c r="BB3">
        <f>SUM(B3:AZ3)-BA3</f>
        <v>1095.3652973349997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516.69855605411726</v>
      </c>
      <c r="L4">
        <v>19.202687407112283</v>
      </c>
      <c r="M4">
        <v>66.666764365320589</v>
      </c>
      <c r="N4">
        <v>55.029563750930706</v>
      </c>
      <c r="O4">
        <v>76.822374861681837</v>
      </c>
      <c r="P4">
        <v>33.128039630119353</v>
      </c>
      <c r="Q4">
        <v>9.8019664279821725</v>
      </c>
      <c r="R4">
        <v>20.01860186514973</v>
      </c>
      <c r="S4">
        <v>12.29458380819602</v>
      </c>
      <c r="T4">
        <v>1.6773649551241911</v>
      </c>
      <c r="U4">
        <v>51.899438352957354</v>
      </c>
      <c r="V4">
        <v>9.1237021480821472</v>
      </c>
      <c r="W4">
        <v>20.429649175481</v>
      </c>
      <c r="X4">
        <v>64.954327148001255</v>
      </c>
      <c r="Y4">
        <v>0</v>
      </c>
      <c r="Z4">
        <v>8.6578168591108344</v>
      </c>
      <c r="AA4">
        <v>12.373155967438947</v>
      </c>
      <c r="AB4">
        <v>14.824170233476641</v>
      </c>
      <c r="AC4">
        <v>10.591801125242982</v>
      </c>
      <c r="AD4">
        <v>0</v>
      </c>
      <c r="AE4">
        <v>0</v>
      </c>
      <c r="AF4">
        <v>6.3557326224054522</v>
      </c>
      <c r="AG4">
        <v>32.78463106457734</v>
      </c>
      <c r="AH4">
        <v>0</v>
      </c>
      <c r="AI4">
        <v>0</v>
      </c>
      <c r="AJ4">
        <v>0</v>
      </c>
      <c r="AK4">
        <v>31.958215546041473</v>
      </c>
      <c r="AL4">
        <v>18.252397340412724</v>
      </c>
      <c r="AM4">
        <v>8.5718537214834694</v>
      </c>
      <c r="AN4">
        <v>6.805086440722187E-2</v>
      </c>
      <c r="AO4">
        <v>0</v>
      </c>
      <c r="AP4">
        <v>0</v>
      </c>
      <c r="AQ4">
        <v>0</v>
      </c>
      <c r="AR4">
        <v>23.335926178576063</v>
      </c>
      <c r="AS4">
        <v>17.627550813149625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47.783624951578915</v>
      </c>
      <c r="BB4">
        <f t="shared" ref="BB4:BB67" si="0">SUM(B4:AZ4)-BA4</f>
        <v>1095.3652973349997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516.69855605411726</v>
      </c>
      <c r="L5">
        <v>19.202687407112283</v>
      </c>
      <c r="M5">
        <v>66.666764365320589</v>
      </c>
      <c r="N5">
        <v>55.029563750930706</v>
      </c>
      <c r="O5">
        <v>76.822374861681837</v>
      </c>
      <c r="P5">
        <v>33.128039630119353</v>
      </c>
      <c r="Q5">
        <v>9.8019664279821725</v>
      </c>
      <c r="R5">
        <v>20.01860186514973</v>
      </c>
      <c r="S5">
        <v>12.29458380819602</v>
      </c>
      <c r="T5">
        <v>1.6773649551241911</v>
      </c>
      <c r="U5">
        <v>51.899438352957354</v>
      </c>
      <c r="V5">
        <v>9.1237021480821472</v>
      </c>
      <c r="W5">
        <v>20.429649175481</v>
      </c>
      <c r="X5">
        <v>64.954327148001255</v>
      </c>
      <c r="Y5">
        <v>0</v>
      </c>
      <c r="Z5">
        <v>8.6578168591108344</v>
      </c>
      <c r="AA5">
        <v>12.373155967438947</v>
      </c>
      <c r="AB5">
        <v>14.824170233476641</v>
      </c>
      <c r="AC5">
        <v>5.2959010567894875</v>
      </c>
      <c r="AD5">
        <v>0</v>
      </c>
      <c r="AE5">
        <v>0</v>
      </c>
      <c r="AF5">
        <v>6.3557326224054522</v>
      </c>
      <c r="AG5">
        <v>32.78463106457734</v>
      </c>
      <c r="AH5">
        <v>0</v>
      </c>
      <c r="AI5">
        <v>0</v>
      </c>
      <c r="AJ5">
        <v>0</v>
      </c>
      <c r="AK5">
        <v>31.958215546041473</v>
      </c>
      <c r="AL5">
        <v>18.252397340412724</v>
      </c>
      <c r="AM5">
        <v>8.5718537214834694</v>
      </c>
      <c r="AN5">
        <v>6.805086440722187E-2</v>
      </c>
      <c r="AO5">
        <v>0</v>
      </c>
      <c r="AP5">
        <v>0</v>
      </c>
      <c r="AQ5">
        <v>0</v>
      </c>
      <c r="AR5">
        <v>21.391265740091619</v>
      </c>
      <c r="AS5">
        <v>17.627550813149625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47.480969522388918</v>
      </c>
      <c r="BB5">
        <f t="shared" si="0"/>
        <v>1088.4273922572515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516.69855605411726</v>
      </c>
      <c r="L6">
        <v>19.202687407112283</v>
      </c>
      <c r="M6">
        <v>66.666764365320589</v>
      </c>
      <c r="N6">
        <v>55.029563750930706</v>
      </c>
      <c r="O6">
        <v>76.822374861681837</v>
      </c>
      <c r="P6">
        <v>33.128039630119353</v>
      </c>
      <c r="Q6">
        <v>9.8019664279821725</v>
      </c>
      <c r="R6">
        <v>20.01860186514973</v>
      </c>
      <c r="S6">
        <v>12.29458380819602</v>
      </c>
      <c r="T6">
        <v>1.6773649551241911</v>
      </c>
      <c r="U6">
        <v>51.899438352957354</v>
      </c>
      <c r="V6">
        <v>9.1237021480821472</v>
      </c>
      <c r="W6">
        <v>20.429649175481</v>
      </c>
      <c r="X6">
        <v>64.954327148001255</v>
      </c>
      <c r="Y6">
        <v>0</v>
      </c>
      <c r="Z6">
        <v>8.6578168591108344</v>
      </c>
      <c r="AA6">
        <v>12.373155967438947</v>
      </c>
      <c r="AB6">
        <v>7.3520680162112368</v>
      </c>
      <c r="AC6">
        <v>5.2959010567894875</v>
      </c>
      <c r="AD6">
        <v>0</v>
      </c>
      <c r="AE6">
        <v>0</v>
      </c>
      <c r="AF6">
        <v>6.3557326224054522</v>
      </c>
      <c r="AG6">
        <v>32.78463106457734</v>
      </c>
      <c r="AH6">
        <v>0</v>
      </c>
      <c r="AI6">
        <v>0</v>
      </c>
      <c r="AJ6">
        <v>0</v>
      </c>
      <c r="AK6">
        <v>31.958215546041473</v>
      </c>
      <c r="AL6">
        <v>18.252397340412724</v>
      </c>
      <c r="AM6">
        <v>8.5718537214834694</v>
      </c>
      <c r="AN6">
        <v>6.805086440722187E-2</v>
      </c>
      <c r="AO6">
        <v>0</v>
      </c>
      <c r="AP6">
        <v>0</v>
      </c>
      <c r="AQ6">
        <v>0</v>
      </c>
      <c r="AR6">
        <v>21.391265740091619</v>
      </c>
      <c r="AS6">
        <v>17.272086592990636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47.153777245304575</v>
      </c>
      <c r="BB6">
        <f t="shared" si="0"/>
        <v>1080.9270180969118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516.69855605411726</v>
      </c>
      <c r="L7">
        <v>19.202687407112283</v>
      </c>
      <c r="M7">
        <v>66.666764365320589</v>
      </c>
      <c r="N7">
        <v>55.029563750930706</v>
      </c>
      <c r="O7">
        <v>76.822374861681837</v>
      </c>
      <c r="P7">
        <v>33.128039630119353</v>
      </c>
      <c r="Q7">
        <v>9.8019664279821725</v>
      </c>
      <c r="R7">
        <v>20.01860186514973</v>
      </c>
      <c r="S7">
        <v>12.29458380819602</v>
      </c>
      <c r="T7">
        <v>1.6773649551241911</v>
      </c>
      <c r="U7">
        <v>51.899438352957354</v>
      </c>
      <c r="V7">
        <v>9.1237021480821472</v>
      </c>
      <c r="W7">
        <v>20.429649175481</v>
      </c>
      <c r="X7">
        <v>64.954327148001255</v>
      </c>
      <c r="Y7">
        <v>0</v>
      </c>
      <c r="Z7">
        <v>8.6578168591108344</v>
      </c>
      <c r="AA7">
        <v>12.373155967438947</v>
      </c>
      <c r="AB7">
        <v>7.3520680162112368</v>
      </c>
      <c r="AC7">
        <v>5.2959010567894875</v>
      </c>
      <c r="AD7">
        <v>0</v>
      </c>
      <c r="AE7">
        <v>0</v>
      </c>
      <c r="AF7">
        <v>6.3557326224054522</v>
      </c>
      <c r="AG7">
        <v>32.78463106457734</v>
      </c>
      <c r="AH7">
        <v>0</v>
      </c>
      <c r="AI7">
        <v>0</v>
      </c>
      <c r="AJ7">
        <v>0</v>
      </c>
      <c r="AK7">
        <v>31.958215546041473</v>
      </c>
      <c r="AL7">
        <v>26.94401526986378</v>
      </c>
      <c r="AM7">
        <v>8.5718537214834694</v>
      </c>
      <c r="AN7">
        <v>6.805086440722187E-2</v>
      </c>
      <c r="AO7">
        <v>0</v>
      </c>
      <c r="AP7">
        <v>0</v>
      </c>
      <c r="AQ7">
        <v>0</v>
      </c>
      <c r="AR7">
        <v>21.391265740091619</v>
      </c>
      <c r="AS7">
        <v>17.627550813149625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47.531945279158279</v>
      </c>
      <c r="BB7">
        <f t="shared" si="0"/>
        <v>1089.595932212668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516.69855605411726</v>
      </c>
      <c r="L8">
        <v>19.202687407112283</v>
      </c>
      <c r="M8">
        <v>66.666764365320589</v>
      </c>
      <c r="N8">
        <v>55.029563750930706</v>
      </c>
      <c r="O8">
        <v>76.822374861681837</v>
      </c>
      <c r="P8">
        <v>33.128039630119353</v>
      </c>
      <c r="Q8">
        <v>9.8019664279821725</v>
      </c>
      <c r="R8">
        <v>20.01860186514973</v>
      </c>
      <c r="S8">
        <v>12.29458380819602</v>
      </c>
      <c r="T8">
        <v>1.6773649551241911</v>
      </c>
      <c r="U8">
        <v>51.899438352957354</v>
      </c>
      <c r="V8">
        <v>9.1237021480821472</v>
      </c>
      <c r="W8">
        <v>20.429649175481</v>
      </c>
      <c r="X8">
        <v>64.954327148001255</v>
      </c>
      <c r="Y8">
        <v>0</v>
      </c>
      <c r="Z8">
        <v>8.6578168591108344</v>
      </c>
      <c r="AA8">
        <v>12.373155967438947</v>
      </c>
      <c r="AB8">
        <v>7.3520680162112368</v>
      </c>
      <c r="AC8">
        <v>5.2959010567894875</v>
      </c>
      <c r="AD8">
        <v>0</v>
      </c>
      <c r="AE8">
        <v>0</v>
      </c>
      <c r="AF8">
        <v>6.3557326224054522</v>
      </c>
      <c r="AG8">
        <v>32.78463106457734</v>
      </c>
      <c r="AH8">
        <v>0</v>
      </c>
      <c r="AI8">
        <v>0</v>
      </c>
      <c r="AJ8">
        <v>0</v>
      </c>
      <c r="AK8">
        <v>31.958215546041473</v>
      </c>
      <c r="AL8">
        <v>62.579649247764827</v>
      </c>
      <c r="AM8">
        <v>8.5718537214834694</v>
      </c>
      <c r="AN8">
        <v>6.805086440722187E-2</v>
      </c>
      <c r="AO8">
        <v>0</v>
      </c>
      <c r="AP8">
        <v>0</v>
      </c>
      <c r="AQ8">
        <v>0</v>
      </c>
      <c r="AR8">
        <v>21.391265740091619</v>
      </c>
      <c r="AS8">
        <v>17.627550813149625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49.02151477943454</v>
      </c>
      <c r="BB8">
        <f t="shared" si="0"/>
        <v>1123.7419966902928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516.69855605411726</v>
      </c>
      <c r="L9">
        <v>19.202687407112283</v>
      </c>
      <c r="M9">
        <v>66.666764365320589</v>
      </c>
      <c r="N9">
        <v>55.029563750930706</v>
      </c>
      <c r="O9">
        <v>76.822374861681837</v>
      </c>
      <c r="P9">
        <v>33.128039630119353</v>
      </c>
      <c r="Q9">
        <v>9.8019664279821725</v>
      </c>
      <c r="R9">
        <v>20.01860186514973</v>
      </c>
      <c r="S9">
        <v>12.29458380819602</v>
      </c>
      <c r="T9">
        <v>1.6773649551241911</v>
      </c>
      <c r="U9">
        <v>51.899438352957354</v>
      </c>
      <c r="V9">
        <v>9.1237021480821472</v>
      </c>
      <c r="W9">
        <v>20.429649175481</v>
      </c>
      <c r="X9">
        <v>64.954327148001255</v>
      </c>
      <c r="Y9">
        <v>0</v>
      </c>
      <c r="Z9">
        <v>8.6578168591108344</v>
      </c>
      <c r="AA9">
        <v>6.1865779837194737</v>
      </c>
      <c r="AB9">
        <v>7.3520680162112368</v>
      </c>
      <c r="AC9">
        <v>0</v>
      </c>
      <c r="AD9">
        <v>0</v>
      </c>
      <c r="AE9">
        <v>0</v>
      </c>
      <c r="AF9">
        <v>6.3557326224054522</v>
      </c>
      <c r="AG9">
        <v>32.78463106457734</v>
      </c>
      <c r="AH9">
        <v>0</v>
      </c>
      <c r="AI9">
        <v>0</v>
      </c>
      <c r="AJ9">
        <v>0</v>
      </c>
      <c r="AK9">
        <v>31.958215546041473</v>
      </c>
      <c r="AL9">
        <v>62.579649247764827</v>
      </c>
      <c r="AM9">
        <v>8.5718537214834694</v>
      </c>
      <c r="AN9">
        <v>6.805086440722187E-2</v>
      </c>
      <c r="AO9">
        <v>0</v>
      </c>
      <c r="AP9">
        <v>0</v>
      </c>
      <c r="AQ9">
        <v>0</v>
      </c>
      <c r="AR9">
        <v>21.391265740091619</v>
      </c>
      <c r="AS9">
        <v>17.627550813149625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48.541547155541252</v>
      </c>
      <c r="BB9">
        <f t="shared" si="0"/>
        <v>1112.739485273677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516.69855605411726</v>
      </c>
      <c r="L10">
        <v>19.202687407112283</v>
      </c>
      <c r="M10">
        <v>66.666764365320589</v>
      </c>
      <c r="N10">
        <v>55.029563750930706</v>
      </c>
      <c r="O10">
        <v>76.822374861681837</v>
      </c>
      <c r="P10">
        <v>33.128039630119353</v>
      </c>
      <c r="Q10">
        <v>9.8019664279821725</v>
      </c>
      <c r="R10">
        <v>20.01860186514973</v>
      </c>
      <c r="S10">
        <v>12.29458380819602</v>
      </c>
      <c r="T10">
        <v>1.6773649551241911</v>
      </c>
      <c r="U10">
        <v>51.899438352957354</v>
      </c>
      <c r="V10">
        <v>9.1237021480821472</v>
      </c>
      <c r="W10">
        <v>20.429649175481</v>
      </c>
      <c r="X10">
        <v>64.954327148001255</v>
      </c>
      <c r="Y10">
        <v>0</v>
      </c>
      <c r="Z10">
        <v>8.6578168591108344</v>
      </c>
      <c r="AA10">
        <v>6.1865779837194737</v>
      </c>
      <c r="AB10">
        <v>7.3520680162112368</v>
      </c>
      <c r="AC10">
        <v>0</v>
      </c>
      <c r="AD10">
        <v>0</v>
      </c>
      <c r="AE10">
        <v>0</v>
      </c>
      <c r="AF10">
        <v>6.3557326224054522</v>
      </c>
      <c r="AG10">
        <v>32.78463106457734</v>
      </c>
      <c r="AH10">
        <v>0</v>
      </c>
      <c r="AI10">
        <v>0</v>
      </c>
      <c r="AJ10">
        <v>0</v>
      </c>
      <c r="AK10">
        <v>31.958215546041473</v>
      </c>
      <c r="AL10">
        <v>62.579649247764827</v>
      </c>
      <c r="AM10">
        <v>8.5718537214834694</v>
      </c>
      <c r="AN10">
        <v>6.805086440722187E-2</v>
      </c>
      <c r="AO10">
        <v>0</v>
      </c>
      <c r="AP10">
        <v>0</v>
      </c>
      <c r="AQ10">
        <v>0</v>
      </c>
      <c r="AR10">
        <v>21.391265740091619</v>
      </c>
      <c r="AS10">
        <v>17.627550813149625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48.541547155541252</v>
      </c>
      <c r="BB10">
        <f t="shared" si="0"/>
        <v>1112.739485273677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516.69855605411726</v>
      </c>
      <c r="L11">
        <v>19.202687407112283</v>
      </c>
      <c r="M11">
        <v>66.666764365320589</v>
      </c>
      <c r="N11">
        <v>55.029563750930706</v>
      </c>
      <c r="O11">
        <v>76.822374861681837</v>
      </c>
      <c r="P11">
        <v>33.128039630119353</v>
      </c>
      <c r="Q11">
        <v>9.8019664279821725</v>
      </c>
      <c r="R11">
        <v>20.01860186514973</v>
      </c>
      <c r="S11">
        <v>12.29458380819602</v>
      </c>
      <c r="T11">
        <v>1.6773649551241911</v>
      </c>
      <c r="U11">
        <v>51.899438352957354</v>
      </c>
      <c r="V11">
        <v>9.1237021480821472</v>
      </c>
      <c r="W11">
        <v>20.429649175481</v>
      </c>
      <c r="X11">
        <v>64.954327148001255</v>
      </c>
      <c r="Y11">
        <v>0</v>
      </c>
      <c r="Z11">
        <v>5.7718777532874137</v>
      </c>
      <c r="AA11">
        <v>6.1865779837194737</v>
      </c>
      <c r="AB11">
        <v>0</v>
      </c>
      <c r="AC11">
        <v>0</v>
      </c>
      <c r="AD11">
        <v>0</v>
      </c>
      <c r="AE11">
        <v>0</v>
      </c>
      <c r="AF11">
        <v>6.3557326224054522</v>
      </c>
      <c r="AG11">
        <v>32.78463106457734</v>
      </c>
      <c r="AH11">
        <v>0</v>
      </c>
      <c r="AI11">
        <v>0</v>
      </c>
      <c r="AJ11">
        <v>0</v>
      </c>
      <c r="AK11">
        <v>31.958215546041473</v>
      </c>
      <c r="AL11">
        <v>62.579649247764827</v>
      </c>
      <c r="AM11">
        <v>8.5718537214834694</v>
      </c>
      <c r="AN11">
        <v>6.805086440722187E-2</v>
      </c>
      <c r="AO11">
        <v>0</v>
      </c>
      <c r="AP11">
        <v>0</v>
      </c>
      <c r="AQ11">
        <v>0</v>
      </c>
      <c r="AR11">
        <v>21.391265740091619</v>
      </c>
      <c r="AS11">
        <v>17.627550813149625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48.113598457840212</v>
      </c>
      <c r="BB11">
        <f t="shared" si="0"/>
        <v>1102.9294268493434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516.69855605411726</v>
      </c>
      <c r="L12">
        <v>19.202687407112283</v>
      </c>
      <c r="M12">
        <v>66.666764365320589</v>
      </c>
      <c r="N12">
        <v>55.029563750930706</v>
      </c>
      <c r="O12">
        <v>76.822374861681837</v>
      </c>
      <c r="P12">
        <v>33.128039630119353</v>
      </c>
      <c r="Q12">
        <v>9.8019664279821725</v>
      </c>
      <c r="R12">
        <v>20.01860186514973</v>
      </c>
      <c r="S12">
        <v>12.29458380819602</v>
      </c>
      <c r="T12">
        <v>1.6773649551241911</v>
      </c>
      <c r="U12">
        <v>51.899438352957354</v>
      </c>
      <c r="V12">
        <v>9.1237021480821472</v>
      </c>
      <c r="W12">
        <v>20.429649175481</v>
      </c>
      <c r="X12">
        <v>64.954327148001255</v>
      </c>
      <c r="Y12">
        <v>0</v>
      </c>
      <c r="Z12">
        <v>5.7718777532874137</v>
      </c>
      <c r="AA12">
        <v>6.1865779837194737</v>
      </c>
      <c r="AB12">
        <v>0</v>
      </c>
      <c r="AC12">
        <v>0</v>
      </c>
      <c r="AD12">
        <v>0</v>
      </c>
      <c r="AE12">
        <v>0</v>
      </c>
      <c r="AF12">
        <v>6.3557326224054522</v>
      </c>
      <c r="AG12">
        <v>32.78463106457734</v>
      </c>
      <c r="AH12">
        <v>0</v>
      </c>
      <c r="AI12">
        <v>0</v>
      </c>
      <c r="AJ12">
        <v>0</v>
      </c>
      <c r="AK12">
        <v>31.958215546041473</v>
      </c>
      <c r="AL12">
        <v>62.579649247764827</v>
      </c>
      <c r="AM12">
        <v>8.5718537214834694</v>
      </c>
      <c r="AN12">
        <v>6.805086440722187E-2</v>
      </c>
      <c r="AO12">
        <v>0</v>
      </c>
      <c r="AP12">
        <v>0</v>
      </c>
      <c r="AQ12">
        <v>0</v>
      </c>
      <c r="AR12">
        <v>21.391265740091619</v>
      </c>
      <c r="AS12">
        <v>17.272086592990636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48.09874005343756</v>
      </c>
      <c r="BB12">
        <f t="shared" si="0"/>
        <v>1102.5888210335872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496.39734014343958</v>
      </c>
      <c r="L13">
        <v>19.202687407112283</v>
      </c>
      <c r="M13">
        <v>66.666764365320589</v>
      </c>
      <c r="N13">
        <v>55.029563750930706</v>
      </c>
      <c r="O13">
        <v>76.822374861681837</v>
      </c>
      <c r="P13">
        <v>33.128039630119353</v>
      </c>
      <c r="Q13">
        <v>9.8019664279821725</v>
      </c>
      <c r="R13">
        <v>20.01860186514973</v>
      </c>
      <c r="S13">
        <v>12.29458380819602</v>
      </c>
      <c r="T13">
        <v>1.6773649551241911</v>
      </c>
      <c r="U13">
        <v>51.899438352957354</v>
      </c>
      <c r="V13">
        <v>9.1237021480821472</v>
      </c>
      <c r="W13">
        <v>20.429649175481</v>
      </c>
      <c r="X13">
        <v>64.954327148001255</v>
      </c>
      <c r="Y13">
        <v>0</v>
      </c>
      <c r="Z13">
        <v>5.7718777532874137</v>
      </c>
      <c r="AA13">
        <v>6.1865779837194737</v>
      </c>
      <c r="AB13">
        <v>0</v>
      </c>
      <c r="AC13">
        <v>0</v>
      </c>
      <c r="AD13">
        <v>0</v>
      </c>
      <c r="AE13">
        <v>0</v>
      </c>
      <c r="AF13">
        <v>6.3557326224054522</v>
      </c>
      <c r="AG13">
        <v>32.78463106457734</v>
      </c>
      <c r="AH13">
        <v>0</v>
      </c>
      <c r="AI13">
        <v>0</v>
      </c>
      <c r="AJ13">
        <v>0</v>
      </c>
      <c r="AK13">
        <v>31.958215546041473</v>
      </c>
      <c r="AL13">
        <v>26.94401526986378</v>
      </c>
      <c r="AM13">
        <v>8.5718537214834694</v>
      </c>
      <c r="AN13">
        <v>6.805086440722187E-2</v>
      </c>
      <c r="AO13">
        <v>0</v>
      </c>
      <c r="AP13">
        <v>0</v>
      </c>
      <c r="AQ13">
        <v>0</v>
      </c>
      <c r="AR13">
        <v>21.391265740091619</v>
      </c>
      <c r="AS13">
        <v>17.272086592990636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45.760579728094989</v>
      </c>
      <c r="BB13">
        <f t="shared" si="0"/>
        <v>1048.9901314703511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496.29604721025714</v>
      </c>
      <c r="L14">
        <v>19.202687407112283</v>
      </c>
      <c r="M14">
        <v>66.666764365320589</v>
      </c>
      <c r="N14">
        <v>55.029563750930706</v>
      </c>
      <c r="O14">
        <v>76.822374861681837</v>
      </c>
      <c r="P14">
        <v>33.128039630119353</v>
      </c>
      <c r="Q14">
        <v>9.8019664279821725</v>
      </c>
      <c r="R14">
        <v>20.01860186514973</v>
      </c>
      <c r="S14">
        <v>12.29458380819602</v>
      </c>
      <c r="T14">
        <v>1.6773649551241911</v>
      </c>
      <c r="U14">
        <v>51.899438352957354</v>
      </c>
      <c r="V14">
        <v>9.1237021480821472</v>
      </c>
      <c r="W14">
        <v>20.429649175481</v>
      </c>
      <c r="X14">
        <v>64.954327148001255</v>
      </c>
      <c r="Y14">
        <v>0</v>
      </c>
      <c r="Z14">
        <v>5.7718777532874137</v>
      </c>
      <c r="AA14">
        <v>6.1865779837194737</v>
      </c>
      <c r="AB14">
        <v>0</v>
      </c>
      <c r="AC14">
        <v>0</v>
      </c>
      <c r="AD14">
        <v>0</v>
      </c>
      <c r="AE14">
        <v>0</v>
      </c>
      <c r="AF14">
        <v>6.3557326224054522</v>
      </c>
      <c r="AG14">
        <v>32.78463106457734</v>
      </c>
      <c r="AH14">
        <v>0</v>
      </c>
      <c r="AI14">
        <v>0</v>
      </c>
      <c r="AJ14">
        <v>0</v>
      </c>
      <c r="AK14">
        <v>31.958215546041473</v>
      </c>
      <c r="AL14">
        <v>26.94401526986378</v>
      </c>
      <c r="AM14">
        <v>8.5718537214834694</v>
      </c>
      <c r="AN14">
        <v>6.805086440722187E-2</v>
      </c>
      <c r="AO14">
        <v>0</v>
      </c>
      <c r="AP14">
        <v>0</v>
      </c>
      <c r="AQ14">
        <v>0</v>
      </c>
      <c r="AR14">
        <v>21.391265740091619</v>
      </c>
      <c r="AS14">
        <v>17.272086592990636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45.756345683487972</v>
      </c>
      <c r="BB14">
        <f t="shared" si="0"/>
        <v>1048.8930725817756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483.26448957818496</v>
      </c>
      <c r="L15">
        <v>19.202687407112283</v>
      </c>
      <c r="M15">
        <v>66.666764365320589</v>
      </c>
      <c r="N15">
        <v>55.029563750930706</v>
      </c>
      <c r="O15">
        <v>76.822374861681837</v>
      </c>
      <c r="P15">
        <v>33.128039630119353</v>
      </c>
      <c r="Q15">
        <v>9.8019664279821725</v>
      </c>
      <c r="R15">
        <v>20.01860186514973</v>
      </c>
      <c r="S15">
        <v>12.29458380819602</v>
      </c>
      <c r="T15">
        <v>1.6773649551241911</v>
      </c>
      <c r="U15">
        <v>51.899438352957354</v>
      </c>
      <c r="V15">
        <v>9.1237021480821472</v>
      </c>
      <c r="W15">
        <v>20.429649175481</v>
      </c>
      <c r="X15">
        <v>64.954327148001255</v>
      </c>
      <c r="Y15">
        <v>0</v>
      </c>
      <c r="Z15">
        <v>5.7718777532874137</v>
      </c>
      <c r="AA15">
        <v>6.1865779837194737</v>
      </c>
      <c r="AB15">
        <v>0</v>
      </c>
      <c r="AC15">
        <v>0</v>
      </c>
      <c r="AD15">
        <v>0</v>
      </c>
      <c r="AE15">
        <v>0</v>
      </c>
      <c r="AF15">
        <v>6.3557326224054522</v>
      </c>
      <c r="AG15">
        <v>32.78463106457734</v>
      </c>
      <c r="AH15">
        <v>0</v>
      </c>
      <c r="AI15">
        <v>0</v>
      </c>
      <c r="AJ15">
        <v>0</v>
      </c>
      <c r="AK15">
        <v>31.958215546041473</v>
      </c>
      <c r="AL15">
        <v>26.94401526986378</v>
      </c>
      <c r="AM15">
        <v>8.5718537214834694</v>
      </c>
      <c r="AN15">
        <v>6.805086440722187E-2</v>
      </c>
      <c r="AO15">
        <v>0</v>
      </c>
      <c r="AP15">
        <v>0</v>
      </c>
      <c r="AQ15">
        <v>0</v>
      </c>
      <c r="AR15">
        <v>21.391265740091619</v>
      </c>
      <c r="AS15">
        <v>17.627550813149625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45.226484978870019</v>
      </c>
      <c r="BB15">
        <f t="shared" si="0"/>
        <v>1036.7468398744804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473.23756038648696</v>
      </c>
      <c r="L16">
        <v>19.202687407112283</v>
      </c>
      <c r="M16">
        <v>66.666764365320589</v>
      </c>
      <c r="N16">
        <v>55.029563750930706</v>
      </c>
      <c r="O16">
        <v>76.822374861681837</v>
      </c>
      <c r="P16">
        <v>33.128039630119353</v>
      </c>
      <c r="Q16">
        <v>9.8019664279821725</v>
      </c>
      <c r="R16">
        <v>20.01860186514973</v>
      </c>
      <c r="S16">
        <v>12.29458380819602</v>
      </c>
      <c r="T16">
        <v>1.6773649551241911</v>
      </c>
      <c r="U16">
        <v>51.899438352957354</v>
      </c>
      <c r="V16">
        <v>9.1237021480821472</v>
      </c>
      <c r="W16">
        <v>20.429649175481</v>
      </c>
      <c r="X16">
        <v>64.954327148001255</v>
      </c>
      <c r="Y16">
        <v>0</v>
      </c>
      <c r="Z16">
        <v>5.7718777532874137</v>
      </c>
      <c r="AA16">
        <v>6.1865779837194737</v>
      </c>
      <c r="AB16">
        <v>0</v>
      </c>
      <c r="AC16">
        <v>0</v>
      </c>
      <c r="AD16">
        <v>0</v>
      </c>
      <c r="AE16">
        <v>0</v>
      </c>
      <c r="AF16">
        <v>6.3557326224054522</v>
      </c>
      <c r="AG16">
        <v>32.78463106457734</v>
      </c>
      <c r="AH16">
        <v>0</v>
      </c>
      <c r="AI16">
        <v>0</v>
      </c>
      <c r="AJ16">
        <v>0</v>
      </c>
      <c r="AK16">
        <v>31.958215546041473</v>
      </c>
      <c r="AL16">
        <v>26.94401526986378</v>
      </c>
      <c r="AM16">
        <v>8.5718537214834694</v>
      </c>
      <c r="AN16">
        <v>6.805086440722187E-2</v>
      </c>
      <c r="AO16">
        <v>0</v>
      </c>
      <c r="AP16">
        <v>0</v>
      </c>
      <c r="AQ16">
        <v>0</v>
      </c>
      <c r="AR16">
        <v>21.391265740091619</v>
      </c>
      <c r="AS16">
        <v>17.627550813149625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44.807359338657022</v>
      </c>
      <c r="BB16">
        <f t="shared" si="0"/>
        <v>1027.1390363229953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459.20092657338159</v>
      </c>
      <c r="L17">
        <v>19.202687407112283</v>
      </c>
      <c r="M17">
        <v>66.666764365320589</v>
      </c>
      <c r="N17">
        <v>55.029563750930706</v>
      </c>
      <c r="O17">
        <v>76.822374861681837</v>
      </c>
      <c r="P17">
        <v>33.128039630119353</v>
      </c>
      <c r="Q17">
        <v>9.8019664279821725</v>
      </c>
      <c r="R17">
        <v>20.01860186514973</v>
      </c>
      <c r="S17">
        <v>12.29458380819602</v>
      </c>
      <c r="T17">
        <v>1.6773649551241911</v>
      </c>
      <c r="U17">
        <v>51.899438352957354</v>
      </c>
      <c r="V17">
        <v>9.1237021480821472</v>
      </c>
      <c r="W17">
        <v>20.429649175481</v>
      </c>
      <c r="X17">
        <v>64.954327148001255</v>
      </c>
      <c r="Y17">
        <v>0</v>
      </c>
      <c r="Z17">
        <v>5.7718777532874137</v>
      </c>
      <c r="AA17">
        <v>6.1865779837194737</v>
      </c>
      <c r="AB17">
        <v>0</v>
      </c>
      <c r="AC17">
        <v>0</v>
      </c>
      <c r="AD17">
        <v>0</v>
      </c>
      <c r="AE17">
        <v>8.9733116540259203</v>
      </c>
      <c r="AF17">
        <v>6.3557326224054522</v>
      </c>
      <c r="AG17">
        <v>32.78463106457734</v>
      </c>
      <c r="AH17">
        <v>0</v>
      </c>
      <c r="AI17">
        <v>0</v>
      </c>
      <c r="AJ17">
        <v>0</v>
      </c>
      <c r="AK17">
        <v>31.958215546041473</v>
      </c>
      <c r="AL17">
        <v>26.94401526986378</v>
      </c>
      <c r="AM17">
        <v>8.5718537214834694</v>
      </c>
      <c r="AN17">
        <v>6.805086440722187E-2</v>
      </c>
      <c r="AO17">
        <v>0</v>
      </c>
      <c r="AP17">
        <v>0</v>
      </c>
      <c r="AQ17">
        <v>0</v>
      </c>
      <c r="AR17">
        <v>21.391265740091619</v>
      </c>
      <c r="AS17">
        <v>17.627550813149625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44.595712472407499</v>
      </c>
      <c r="BB17">
        <f t="shared" si="0"/>
        <v>1022.2873610301656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455.19125842553103</v>
      </c>
      <c r="L18">
        <v>19.202687407112283</v>
      </c>
      <c r="M18">
        <v>66.666764365320589</v>
      </c>
      <c r="N18">
        <v>55.029563750930706</v>
      </c>
      <c r="O18">
        <v>76.822374861681837</v>
      </c>
      <c r="P18">
        <v>33.128039630119353</v>
      </c>
      <c r="Q18">
        <v>9.8019664279821725</v>
      </c>
      <c r="R18">
        <v>20.01860186514973</v>
      </c>
      <c r="S18">
        <v>12.29458380819602</v>
      </c>
      <c r="T18">
        <v>1.6773649551241911</v>
      </c>
      <c r="U18">
        <v>51.899438352957354</v>
      </c>
      <c r="V18">
        <v>9.1237021480821472</v>
      </c>
      <c r="W18">
        <v>20.429649175481</v>
      </c>
      <c r="X18">
        <v>64.954327148001255</v>
      </c>
      <c r="Y18">
        <v>0</v>
      </c>
      <c r="Z18">
        <v>5.7718777532874137</v>
      </c>
      <c r="AA18">
        <v>6.1865779837194737</v>
      </c>
      <c r="AB18">
        <v>0</v>
      </c>
      <c r="AC18">
        <v>0</v>
      </c>
      <c r="AD18">
        <v>0</v>
      </c>
      <c r="AE18">
        <v>8.9733116540259203</v>
      </c>
      <c r="AF18">
        <v>6.3557326224054522</v>
      </c>
      <c r="AG18">
        <v>32.78463106457734</v>
      </c>
      <c r="AH18">
        <v>0</v>
      </c>
      <c r="AI18">
        <v>0</v>
      </c>
      <c r="AJ18">
        <v>0</v>
      </c>
      <c r="AK18">
        <v>31.958215546041473</v>
      </c>
      <c r="AL18">
        <v>26.94401526986378</v>
      </c>
      <c r="AM18">
        <v>8.5718537214834694</v>
      </c>
      <c r="AN18">
        <v>6.805086440722187E-2</v>
      </c>
      <c r="AO18">
        <v>0</v>
      </c>
      <c r="AP18">
        <v>0</v>
      </c>
      <c r="AQ18">
        <v>0</v>
      </c>
      <c r="AR18">
        <v>21.391265740091619</v>
      </c>
      <c r="AS18">
        <v>17.627550813149625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44.428108343827361</v>
      </c>
      <c r="BB18">
        <f t="shared" si="0"/>
        <v>1018.4452970108952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448.17153292999444</v>
      </c>
      <c r="L19">
        <v>19.202687407112283</v>
      </c>
      <c r="M19">
        <v>66.666764365320589</v>
      </c>
      <c r="N19">
        <v>55.029563750930706</v>
      </c>
      <c r="O19">
        <v>76.822374861681837</v>
      </c>
      <c r="P19">
        <v>33.128039630119353</v>
      </c>
      <c r="Q19">
        <v>9.8019664279821725</v>
      </c>
      <c r="R19">
        <v>20.01860186514973</v>
      </c>
      <c r="S19">
        <v>12.29458380819602</v>
      </c>
      <c r="T19">
        <v>1.6773649551241911</v>
      </c>
      <c r="U19">
        <v>51.899438352957354</v>
      </c>
      <c r="V19">
        <v>9.1237021480821472</v>
      </c>
      <c r="W19">
        <v>20.429649175481</v>
      </c>
      <c r="X19">
        <v>64.954327148001255</v>
      </c>
      <c r="Y19">
        <v>0</v>
      </c>
      <c r="Z19">
        <v>5.7718777532874137</v>
      </c>
      <c r="AA19">
        <v>6.1865779837194737</v>
      </c>
      <c r="AB19">
        <v>0</v>
      </c>
      <c r="AC19">
        <v>0</v>
      </c>
      <c r="AD19">
        <v>0</v>
      </c>
      <c r="AE19">
        <v>18.008314386698526</v>
      </c>
      <c r="AF19">
        <v>6.3557326224054522</v>
      </c>
      <c r="AG19">
        <v>32.78463106457734</v>
      </c>
      <c r="AH19">
        <v>0</v>
      </c>
      <c r="AI19">
        <v>0</v>
      </c>
      <c r="AJ19">
        <v>0</v>
      </c>
      <c r="AK19">
        <v>31.958215546041473</v>
      </c>
      <c r="AL19">
        <v>26.94401526986378</v>
      </c>
      <c r="AM19">
        <v>8.5718537214834694</v>
      </c>
      <c r="AN19">
        <v>6.805086440722187E-2</v>
      </c>
      <c r="AO19">
        <v>0</v>
      </c>
      <c r="AP19">
        <v>0</v>
      </c>
      <c r="AQ19">
        <v>0</v>
      </c>
      <c r="AR19">
        <v>23.335926178576063</v>
      </c>
      <c r="AS19">
        <v>17.272086592990636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44.57877533426565</v>
      </c>
      <c r="BB19">
        <f t="shared" si="0"/>
        <v>1021.8991034759185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448.17153292999444</v>
      </c>
      <c r="L20">
        <v>19.202687407112283</v>
      </c>
      <c r="M20">
        <v>66.666764365320589</v>
      </c>
      <c r="N20">
        <v>55.029563750930706</v>
      </c>
      <c r="O20">
        <v>76.822374861681837</v>
      </c>
      <c r="P20">
        <v>33.128039630119353</v>
      </c>
      <c r="Q20">
        <v>9.8019664279821725</v>
      </c>
      <c r="R20">
        <v>20.01860186514973</v>
      </c>
      <c r="S20">
        <v>12.29458380819602</v>
      </c>
      <c r="T20">
        <v>1.6773649551241911</v>
      </c>
      <c r="U20">
        <v>51.899438352957354</v>
      </c>
      <c r="V20">
        <v>9.1237021480821472</v>
      </c>
      <c r="W20">
        <v>20.429649175481</v>
      </c>
      <c r="X20">
        <v>64.954327148001255</v>
      </c>
      <c r="Y20">
        <v>0</v>
      </c>
      <c r="Z20">
        <v>5.7718777532874137</v>
      </c>
      <c r="AA20">
        <v>6.1865779837194737</v>
      </c>
      <c r="AB20">
        <v>0</v>
      </c>
      <c r="AC20">
        <v>5.2959010567894875</v>
      </c>
      <c r="AD20">
        <v>0</v>
      </c>
      <c r="AE20">
        <v>18.008314386698526</v>
      </c>
      <c r="AF20">
        <v>6.3557326224054522</v>
      </c>
      <c r="AG20">
        <v>32.78463106457734</v>
      </c>
      <c r="AH20">
        <v>0</v>
      </c>
      <c r="AI20">
        <v>0</v>
      </c>
      <c r="AJ20">
        <v>0</v>
      </c>
      <c r="AK20">
        <v>31.958215546041473</v>
      </c>
      <c r="AL20">
        <v>26.94401526986378</v>
      </c>
      <c r="AM20">
        <v>8.5718537214834694</v>
      </c>
      <c r="AN20">
        <v>6.805086440722187E-2</v>
      </c>
      <c r="AO20">
        <v>0</v>
      </c>
      <c r="AP20">
        <v>0</v>
      </c>
      <c r="AQ20">
        <v>0</v>
      </c>
      <c r="AR20">
        <v>23.335926178576063</v>
      </c>
      <c r="AS20">
        <v>17.272086592990636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44.800143998439459</v>
      </c>
      <c r="BB20">
        <f t="shared" si="0"/>
        <v>1026.9736358685343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451.17878367078953</v>
      </c>
      <c r="L21">
        <v>19.202687407112283</v>
      </c>
      <c r="M21">
        <v>66.666764365320589</v>
      </c>
      <c r="N21">
        <v>55.029563750930706</v>
      </c>
      <c r="O21">
        <v>76.822374861681837</v>
      </c>
      <c r="P21">
        <v>33.128039630119353</v>
      </c>
      <c r="Q21">
        <v>9.8019664279821725</v>
      </c>
      <c r="R21">
        <v>20.01860186514973</v>
      </c>
      <c r="S21">
        <v>12.29458380819602</v>
      </c>
      <c r="T21">
        <v>1.6773649551241911</v>
      </c>
      <c r="U21">
        <v>51.899438352957354</v>
      </c>
      <c r="V21">
        <v>9.1237021480821472</v>
      </c>
      <c r="W21">
        <v>20.429649175481</v>
      </c>
      <c r="X21">
        <v>64.954327148001255</v>
      </c>
      <c r="Y21">
        <v>0</v>
      </c>
      <c r="Z21">
        <v>5.7718777532874137</v>
      </c>
      <c r="AA21">
        <v>6.1865779837194737</v>
      </c>
      <c r="AB21">
        <v>1.875527473756079</v>
      </c>
      <c r="AC21">
        <v>5.2959010567894875</v>
      </c>
      <c r="AD21">
        <v>0</v>
      </c>
      <c r="AE21">
        <v>18.008314386698526</v>
      </c>
      <c r="AF21">
        <v>6.3557326224054522</v>
      </c>
      <c r="AG21">
        <v>32.78463106457734</v>
      </c>
      <c r="AH21">
        <v>0</v>
      </c>
      <c r="AI21">
        <v>0</v>
      </c>
      <c r="AJ21">
        <v>0</v>
      </c>
      <c r="AK21">
        <v>31.958215546041473</v>
      </c>
      <c r="AL21">
        <v>26.94401526986378</v>
      </c>
      <c r="AM21">
        <v>8.5718537214834694</v>
      </c>
      <c r="AN21">
        <v>6.805086440722187E-2</v>
      </c>
      <c r="AO21">
        <v>0</v>
      </c>
      <c r="AP21">
        <v>0</v>
      </c>
      <c r="AQ21">
        <v>0</v>
      </c>
      <c r="AR21">
        <v>21.391265740091619</v>
      </c>
      <c r="AS21">
        <v>17.272086592990636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44.922957321479011</v>
      </c>
      <c r="BB21">
        <f t="shared" si="0"/>
        <v>1029.7889403215611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453.18362060320408</v>
      </c>
      <c r="L22">
        <v>19.202687407112283</v>
      </c>
      <c r="M22">
        <v>66.666764365320589</v>
      </c>
      <c r="N22">
        <v>55.029563750930706</v>
      </c>
      <c r="O22">
        <v>76.822374861681837</v>
      </c>
      <c r="P22">
        <v>33.128039630119353</v>
      </c>
      <c r="Q22">
        <v>9.8019664279821725</v>
      </c>
      <c r="R22">
        <v>20.01860186514973</v>
      </c>
      <c r="S22">
        <v>12.29458380819602</v>
      </c>
      <c r="T22">
        <v>1.6773649551241911</v>
      </c>
      <c r="U22">
        <v>51.899438352957354</v>
      </c>
      <c r="V22">
        <v>9.1237021480821472</v>
      </c>
      <c r="W22">
        <v>20.429649175481</v>
      </c>
      <c r="X22">
        <v>64.954327148001255</v>
      </c>
      <c r="Y22">
        <v>0</v>
      </c>
      <c r="Z22">
        <v>5.7718777532874137</v>
      </c>
      <c r="AA22">
        <v>6.1865779837194737</v>
      </c>
      <c r="AB22">
        <v>7.3520680162112368</v>
      </c>
      <c r="AC22">
        <v>10.602253766684019</v>
      </c>
      <c r="AD22">
        <v>0</v>
      </c>
      <c r="AE22">
        <v>18.008314386698526</v>
      </c>
      <c r="AF22">
        <v>6.3557326224054522</v>
      </c>
      <c r="AG22">
        <v>32.78463106457734</v>
      </c>
      <c r="AH22">
        <v>0</v>
      </c>
      <c r="AI22">
        <v>0</v>
      </c>
      <c r="AJ22">
        <v>0</v>
      </c>
      <c r="AK22">
        <v>31.958215546041473</v>
      </c>
      <c r="AL22">
        <v>26.94401526986378</v>
      </c>
      <c r="AM22">
        <v>8.5718537214834694</v>
      </c>
      <c r="AN22">
        <v>6.805086440722187E-2</v>
      </c>
      <c r="AO22">
        <v>0</v>
      </c>
      <c r="AP22">
        <v>0</v>
      </c>
      <c r="AQ22">
        <v>0</v>
      </c>
      <c r="AR22">
        <v>21.391265740091619</v>
      </c>
      <c r="AS22">
        <v>17.272086592990636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45.457484443202155</v>
      </c>
      <c r="BB22">
        <f t="shared" si="0"/>
        <v>1042.042143384602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445.16428785180108</v>
      </c>
      <c r="L23">
        <v>19.202687407112283</v>
      </c>
      <c r="M23">
        <v>66.666764365320589</v>
      </c>
      <c r="N23">
        <v>55.029563750930706</v>
      </c>
      <c r="O23">
        <v>76.822374861681837</v>
      </c>
      <c r="P23">
        <v>33.128039630119353</v>
      </c>
      <c r="Q23">
        <v>9.8019664279821725</v>
      </c>
      <c r="R23">
        <v>20.01860186514973</v>
      </c>
      <c r="S23">
        <v>12.29458380819602</v>
      </c>
      <c r="T23">
        <v>1.6773649551241911</v>
      </c>
      <c r="U23">
        <v>51.899438352957354</v>
      </c>
      <c r="V23">
        <v>9.1237021480821472</v>
      </c>
      <c r="W23">
        <v>20.429649175481</v>
      </c>
      <c r="X23">
        <v>64.954327148001255</v>
      </c>
      <c r="Y23">
        <v>0</v>
      </c>
      <c r="Z23">
        <v>5.7718777532874137</v>
      </c>
      <c r="AA23">
        <v>5.3920357570444581</v>
      </c>
      <c r="AB23">
        <v>9.7527435615353131</v>
      </c>
      <c r="AC23">
        <v>10.602253766684019</v>
      </c>
      <c r="AD23">
        <v>0</v>
      </c>
      <c r="AE23">
        <v>18.008314386698526</v>
      </c>
      <c r="AF23">
        <v>6.3557326224054522</v>
      </c>
      <c r="AG23">
        <v>32.78463106457734</v>
      </c>
      <c r="AH23">
        <v>9.277192812669588</v>
      </c>
      <c r="AI23">
        <v>0</v>
      </c>
      <c r="AJ23">
        <v>0</v>
      </c>
      <c r="AK23">
        <v>31.958215546041473</v>
      </c>
      <c r="AL23">
        <v>26.94401526986378</v>
      </c>
      <c r="AM23">
        <v>8.5718537214834694</v>
      </c>
      <c r="AN23">
        <v>6.805086440722187E-2</v>
      </c>
      <c r="AO23">
        <v>0</v>
      </c>
      <c r="AP23">
        <v>0</v>
      </c>
      <c r="AQ23">
        <v>0</v>
      </c>
      <c r="AR23">
        <v>21.391265740091619</v>
      </c>
      <c r="AS23">
        <v>17.272086592990636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45.577199366482638</v>
      </c>
      <c r="BB23">
        <f t="shared" si="0"/>
        <v>1044.7864218412374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437.14211393299325</v>
      </c>
      <c r="L24">
        <v>19.202687407112283</v>
      </c>
      <c r="M24">
        <v>66.666764365320589</v>
      </c>
      <c r="N24">
        <v>55.029563750930706</v>
      </c>
      <c r="O24">
        <v>76.822374861681837</v>
      </c>
      <c r="P24">
        <v>33.128039630119353</v>
      </c>
      <c r="Q24">
        <v>9.8019664279821725</v>
      </c>
      <c r="R24">
        <v>20.01860186514973</v>
      </c>
      <c r="S24">
        <v>12.29458380819602</v>
      </c>
      <c r="T24">
        <v>1.6773649551241911</v>
      </c>
      <c r="U24">
        <v>51.899438352957354</v>
      </c>
      <c r="V24">
        <v>9.1237021480821472</v>
      </c>
      <c r="W24">
        <v>20.429649175481</v>
      </c>
      <c r="X24">
        <v>64.954327148001255</v>
      </c>
      <c r="Y24">
        <v>0</v>
      </c>
      <c r="Z24">
        <v>5.7718777532874137</v>
      </c>
      <c r="AA24">
        <v>5.3572481102066378</v>
      </c>
      <c r="AB24">
        <v>14.779157470403087</v>
      </c>
      <c r="AC24">
        <v>10.602253766684019</v>
      </c>
      <c r="AD24">
        <v>0</v>
      </c>
      <c r="AE24">
        <v>18.008314386698526</v>
      </c>
      <c r="AF24">
        <v>6.3557326224054522</v>
      </c>
      <c r="AG24">
        <v>32.78463106457734</v>
      </c>
      <c r="AH24">
        <v>16.37424544228762</v>
      </c>
      <c r="AI24">
        <v>0</v>
      </c>
      <c r="AJ24">
        <v>0</v>
      </c>
      <c r="AK24">
        <v>31.958215546041473</v>
      </c>
      <c r="AL24">
        <v>26.94401526986378</v>
      </c>
      <c r="AM24">
        <v>8.5718537214834694</v>
      </c>
      <c r="AN24">
        <v>6.805086440722187E-2</v>
      </c>
      <c r="AO24">
        <v>0</v>
      </c>
      <c r="AP24">
        <v>0</v>
      </c>
      <c r="AQ24">
        <v>0</v>
      </c>
      <c r="AR24">
        <v>21.391265740091619</v>
      </c>
      <c r="AS24">
        <v>17.272086592990636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45.747179274347339</v>
      </c>
      <c r="BB24">
        <f t="shared" si="0"/>
        <v>1048.6829469062127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434.13487594264603</v>
      </c>
      <c r="L25">
        <v>19.202687407112283</v>
      </c>
      <c r="M25">
        <v>66.666764365320589</v>
      </c>
      <c r="N25">
        <v>55.029563750930706</v>
      </c>
      <c r="O25">
        <v>76.822374861681837</v>
      </c>
      <c r="P25">
        <v>33.128039630119353</v>
      </c>
      <c r="Q25">
        <v>9.8019664279821725</v>
      </c>
      <c r="R25">
        <v>20.01860186514973</v>
      </c>
      <c r="S25">
        <v>12.29458380819602</v>
      </c>
      <c r="T25">
        <v>1.6773649551241911</v>
      </c>
      <c r="U25">
        <v>51.899438352957354</v>
      </c>
      <c r="V25">
        <v>9.1237021480821472</v>
      </c>
      <c r="W25">
        <v>20.429649175481</v>
      </c>
      <c r="X25">
        <v>64.954327148001255</v>
      </c>
      <c r="Y25">
        <v>0</v>
      </c>
      <c r="Z25">
        <v>8.6578168591108344</v>
      </c>
      <c r="AA25">
        <v>6.1865779837194737</v>
      </c>
      <c r="AB25">
        <v>14.779157470403087</v>
      </c>
      <c r="AC25">
        <v>10.602253766684019</v>
      </c>
      <c r="AD25">
        <v>0</v>
      </c>
      <c r="AE25">
        <v>18.008314386698526</v>
      </c>
      <c r="AF25">
        <v>6.3557326224054522</v>
      </c>
      <c r="AG25">
        <v>32.78463106457734</v>
      </c>
      <c r="AH25">
        <v>20.873683491859733</v>
      </c>
      <c r="AI25">
        <v>0</v>
      </c>
      <c r="AJ25">
        <v>0</v>
      </c>
      <c r="AK25">
        <v>31.958215546041473</v>
      </c>
      <c r="AL25">
        <v>26.94401526986378</v>
      </c>
      <c r="AM25">
        <v>8.5718537214834694</v>
      </c>
      <c r="AN25">
        <v>6.805086440722187E-2</v>
      </c>
      <c r="AO25">
        <v>0</v>
      </c>
      <c r="AP25">
        <v>0</v>
      </c>
      <c r="AQ25">
        <v>0</v>
      </c>
      <c r="AR25">
        <v>21.391265740091619</v>
      </c>
      <c r="AS25">
        <v>17.272086592990636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45.964851480159233</v>
      </c>
      <c r="BB25">
        <f t="shared" si="0"/>
        <v>1053.672743738962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406.06154283004213</v>
      </c>
      <c r="L26">
        <v>19.202687407112283</v>
      </c>
      <c r="M26">
        <v>66.666764365320589</v>
      </c>
      <c r="N26">
        <v>55.029563750930706</v>
      </c>
      <c r="O26">
        <v>76.822374861681837</v>
      </c>
      <c r="P26">
        <v>33.128039630119353</v>
      </c>
      <c r="Q26">
        <v>9.8019664279821725</v>
      </c>
      <c r="R26">
        <v>20.01860186514973</v>
      </c>
      <c r="S26">
        <v>12.29458380819602</v>
      </c>
      <c r="T26">
        <v>1.6773649551241911</v>
      </c>
      <c r="U26">
        <v>51.899438352957354</v>
      </c>
      <c r="V26">
        <v>9.1237021480821472</v>
      </c>
      <c r="W26">
        <v>20.429649175481</v>
      </c>
      <c r="X26">
        <v>64.954327148001255</v>
      </c>
      <c r="Y26">
        <v>0</v>
      </c>
      <c r="Z26">
        <v>8.6578168591108344</v>
      </c>
      <c r="AA26">
        <v>12.373155967438947</v>
      </c>
      <c r="AB26">
        <v>14.779157470403087</v>
      </c>
      <c r="AC26">
        <v>10.602253766684019</v>
      </c>
      <c r="AD26">
        <v>0</v>
      </c>
      <c r="AE26">
        <v>18.008314386698526</v>
      </c>
      <c r="AF26">
        <v>6.3557326224054522</v>
      </c>
      <c r="AG26">
        <v>32.78463106457734</v>
      </c>
      <c r="AH26">
        <v>28.759297225527028</v>
      </c>
      <c r="AI26">
        <v>2.0898855565481789</v>
      </c>
      <c r="AJ26">
        <v>0</v>
      </c>
      <c r="AK26">
        <v>31.958215546041473</v>
      </c>
      <c r="AL26">
        <v>26.94401526986378</v>
      </c>
      <c r="AM26">
        <v>8.5718537214834694</v>
      </c>
      <c r="AN26">
        <v>6.805086440722187E-2</v>
      </c>
      <c r="AO26">
        <v>0</v>
      </c>
      <c r="AP26">
        <v>0</v>
      </c>
      <c r="AQ26">
        <v>0</v>
      </c>
      <c r="AR26">
        <v>21.391265740091619</v>
      </c>
      <c r="AS26">
        <v>17.272086592990636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45.466960986102841</v>
      </c>
      <c r="BB26">
        <f t="shared" si="0"/>
        <v>1042.2593783943496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340.89577762371709</v>
      </c>
      <c r="L27">
        <v>19.202687407112283</v>
      </c>
      <c r="M27">
        <v>66.666764365320589</v>
      </c>
      <c r="N27">
        <v>55.029563750930706</v>
      </c>
      <c r="O27">
        <v>76.822374861681837</v>
      </c>
      <c r="P27">
        <v>33.128039630119353</v>
      </c>
      <c r="Q27">
        <v>9.8019664279821725</v>
      </c>
      <c r="R27">
        <v>20.01860186514973</v>
      </c>
      <c r="S27">
        <v>12.29458380819602</v>
      </c>
      <c r="T27">
        <v>1.6773649551241911</v>
      </c>
      <c r="U27">
        <v>51.899438352957354</v>
      </c>
      <c r="V27">
        <v>6.2735734627822817</v>
      </c>
      <c r="W27">
        <v>20.429649175481</v>
      </c>
      <c r="X27">
        <v>64.954327148001255</v>
      </c>
      <c r="Y27">
        <v>0</v>
      </c>
      <c r="Z27">
        <v>8.6578168591108344</v>
      </c>
      <c r="AA27">
        <v>14.715038938008767</v>
      </c>
      <c r="AB27">
        <v>14.779157470403087</v>
      </c>
      <c r="AC27">
        <v>15.903729532630857</v>
      </c>
      <c r="AD27">
        <v>4.9527066128127535</v>
      </c>
      <c r="AE27">
        <v>18.008314386698526</v>
      </c>
      <c r="AF27">
        <v>6.3557326224054522</v>
      </c>
      <c r="AG27">
        <v>32.78463106457734</v>
      </c>
      <c r="AH27">
        <v>39.428069117198902</v>
      </c>
      <c r="AI27">
        <v>2.0898855565481789</v>
      </c>
      <c r="AJ27">
        <v>0</v>
      </c>
      <c r="AK27">
        <v>31.958215546041473</v>
      </c>
      <c r="AL27">
        <v>26.94401526986378</v>
      </c>
      <c r="AM27">
        <v>8.5718537214834694</v>
      </c>
      <c r="AN27">
        <v>6.805086440722187E-2</v>
      </c>
      <c r="AO27">
        <v>0</v>
      </c>
      <c r="AP27">
        <v>0</v>
      </c>
      <c r="AQ27">
        <v>18.573118332479968</v>
      </c>
      <c r="AR27">
        <v>21.391265740091619</v>
      </c>
      <c r="AS27">
        <v>17.272086592990636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44.372723164404469</v>
      </c>
      <c r="BB27">
        <f t="shared" si="0"/>
        <v>1017.1756778979046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269.69968974807881</v>
      </c>
      <c r="L28">
        <v>19.202687407112283</v>
      </c>
      <c r="M28">
        <v>66.666764365320589</v>
      </c>
      <c r="N28">
        <v>55.029563750930706</v>
      </c>
      <c r="O28">
        <v>76.822374861681837</v>
      </c>
      <c r="P28">
        <v>33.128039630119353</v>
      </c>
      <c r="Q28">
        <v>9.8019664279821725</v>
      </c>
      <c r="R28">
        <v>20.01860186514973</v>
      </c>
      <c r="S28">
        <v>12.29458380819602</v>
      </c>
      <c r="T28">
        <v>1.6773649551241911</v>
      </c>
      <c r="U28">
        <v>51.899438352957354</v>
      </c>
      <c r="V28">
        <v>6.2735734627822817</v>
      </c>
      <c r="W28">
        <v>20.429649175481</v>
      </c>
      <c r="X28">
        <v>64.954327148001255</v>
      </c>
      <c r="Y28">
        <v>0</v>
      </c>
      <c r="Z28">
        <v>8.6578168591108344</v>
      </c>
      <c r="AA28">
        <v>18.559733951158421</v>
      </c>
      <c r="AB28">
        <v>22.206246426020865</v>
      </c>
      <c r="AC28">
        <v>15.903729532630857</v>
      </c>
      <c r="AD28">
        <v>9.905413225625507</v>
      </c>
      <c r="AE28">
        <v>27.012472567895319</v>
      </c>
      <c r="AF28">
        <v>6.3557326224054522</v>
      </c>
      <c r="AG28">
        <v>32.78463106457734</v>
      </c>
      <c r="AH28">
        <v>55.663156427155073</v>
      </c>
      <c r="AI28">
        <v>9.056170580321961</v>
      </c>
      <c r="AJ28">
        <v>0</v>
      </c>
      <c r="AK28">
        <v>31.958215546041473</v>
      </c>
      <c r="AL28">
        <v>26.94401526986378</v>
      </c>
      <c r="AM28">
        <v>8.5718537214834694</v>
      </c>
      <c r="AN28">
        <v>6.805086440722187E-2</v>
      </c>
      <c r="AO28">
        <v>0</v>
      </c>
      <c r="AP28">
        <v>0</v>
      </c>
      <c r="AQ28">
        <v>27.859676774425925</v>
      </c>
      <c r="AR28">
        <v>21.391265740091619</v>
      </c>
      <c r="AS28">
        <v>17.272086592990636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43.809279715910115</v>
      </c>
      <c r="BB28">
        <f t="shared" si="0"/>
        <v>1004.2596130092135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269.69968974807881</v>
      </c>
      <c r="L29">
        <v>10.029189119926244</v>
      </c>
      <c r="M29">
        <v>66.666764365320589</v>
      </c>
      <c r="N29">
        <v>55.029563750930706</v>
      </c>
      <c r="O29">
        <v>76.822374861681837</v>
      </c>
      <c r="P29">
        <v>33.128039630119353</v>
      </c>
      <c r="Q29">
        <v>3.0068802184689276</v>
      </c>
      <c r="R29">
        <v>10.564394992191479</v>
      </c>
      <c r="S29">
        <v>7.3165704837604686</v>
      </c>
      <c r="T29">
        <v>0.94992516003293492</v>
      </c>
      <c r="U29">
        <v>51.899438352957354</v>
      </c>
      <c r="V29">
        <v>3.0054756076734788</v>
      </c>
      <c r="W29">
        <v>5.0086688064122926</v>
      </c>
      <c r="X29">
        <v>15.038364518989846</v>
      </c>
      <c r="Y29">
        <v>0</v>
      </c>
      <c r="Z29">
        <v>8.6578168591108344</v>
      </c>
      <c r="AA29">
        <v>18.559733951158421</v>
      </c>
      <c r="AB29">
        <v>22.236255100927924</v>
      </c>
      <c r="AC29">
        <v>15.903729532630857</v>
      </c>
      <c r="AD29">
        <v>14.858119345399146</v>
      </c>
      <c r="AE29">
        <v>27.012472567895319</v>
      </c>
      <c r="AF29">
        <v>12.71146452077031</v>
      </c>
      <c r="AG29">
        <v>32.78463106457734</v>
      </c>
      <c r="AH29">
        <v>68.743997974326859</v>
      </c>
      <c r="AI29">
        <v>17.833689522495959</v>
      </c>
      <c r="AJ29">
        <v>0</v>
      </c>
      <c r="AK29">
        <v>31.958215546041473</v>
      </c>
      <c r="AL29">
        <v>26.94401526986378</v>
      </c>
      <c r="AM29">
        <v>8.5718537214834694</v>
      </c>
      <c r="AN29">
        <v>6.805086440722187E-2</v>
      </c>
      <c r="AO29">
        <v>0</v>
      </c>
      <c r="AP29">
        <v>0</v>
      </c>
      <c r="AQ29">
        <v>37.146235940665903</v>
      </c>
      <c r="AR29">
        <v>21.391265740091619</v>
      </c>
      <c r="AS29">
        <v>17.272086592990636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41.416233101971706</v>
      </c>
      <c r="BB29">
        <f t="shared" si="0"/>
        <v>949.40274062940978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284.16940230119849</v>
      </c>
      <c r="L30">
        <v>10.029268639021401</v>
      </c>
      <c r="M30">
        <v>66.666764365320589</v>
      </c>
      <c r="N30">
        <v>55.029563750930706</v>
      </c>
      <c r="O30">
        <v>76.822374861681837</v>
      </c>
      <c r="P30">
        <v>33.128039630119353</v>
      </c>
      <c r="Q30">
        <v>3.0068802184689276</v>
      </c>
      <c r="R30">
        <v>6.0105630522090081</v>
      </c>
      <c r="S30">
        <v>4.0265456856260187</v>
      </c>
      <c r="T30">
        <v>0.43675120016697971</v>
      </c>
      <c r="U30">
        <v>51.899438352957354</v>
      </c>
      <c r="V30">
        <v>3.0054756076734788</v>
      </c>
      <c r="W30">
        <v>5.0086688064122926</v>
      </c>
      <c r="X30">
        <v>15.038364518989846</v>
      </c>
      <c r="Y30">
        <v>0</v>
      </c>
      <c r="Z30">
        <v>8.6578168591108344</v>
      </c>
      <c r="AA30">
        <v>18.559733951158421</v>
      </c>
      <c r="AB30">
        <v>22.236255100927924</v>
      </c>
      <c r="AC30">
        <v>15.903729532630857</v>
      </c>
      <c r="AD30">
        <v>19.8108259582119</v>
      </c>
      <c r="AE30">
        <v>27.012472567895319</v>
      </c>
      <c r="AF30">
        <v>12.71146452077031</v>
      </c>
      <c r="AG30">
        <v>32.78463106457734</v>
      </c>
      <c r="AH30">
        <v>68.743997974326859</v>
      </c>
      <c r="AI30">
        <v>17.833689522495959</v>
      </c>
      <c r="AJ30">
        <v>0</v>
      </c>
      <c r="AK30">
        <v>31.958215546041473</v>
      </c>
      <c r="AL30">
        <v>26.94401526986378</v>
      </c>
      <c r="AM30">
        <v>8.5718537214834694</v>
      </c>
      <c r="AN30">
        <v>6.805086440722187E-2</v>
      </c>
      <c r="AO30">
        <v>0</v>
      </c>
      <c r="AP30">
        <v>0</v>
      </c>
      <c r="AQ30">
        <v>37.146235940665903</v>
      </c>
      <c r="AR30">
        <v>21.391265740091619</v>
      </c>
      <c r="AS30">
        <v>17.272086592990636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41.878769663830191</v>
      </c>
      <c r="BB30">
        <f t="shared" si="0"/>
        <v>960.00567205459595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282.63056172186481</v>
      </c>
      <c r="L31">
        <v>10.31098011790375</v>
      </c>
      <c r="M31">
        <v>66.666764365320589</v>
      </c>
      <c r="N31">
        <v>55.029563750930706</v>
      </c>
      <c r="O31">
        <v>76.822374861681837</v>
      </c>
      <c r="P31">
        <v>33.128039630119353</v>
      </c>
      <c r="Q31">
        <v>5.0597941440810343</v>
      </c>
      <c r="R31">
        <v>6.0105630522090081</v>
      </c>
      <c r="S31">
        <v>4.1299114282929867</v>
      </c>
      <c r="T31">
        <v>0.28125291740194686</v>
      </c>
      <c r="U31">
        <v>51.899438352957354</v>
      </c>
      <c r="V31">
        <v>3.0054756076734788</v>
      </c>
      <c r="W31">
        <v>5.0086688064122926</v>
      </c>
      <c r="X31">
        <v>15.038364518989846</v>
      </c>
      <c r="Y31">
        <v>0</v>
      </c>
      <c r="Z31">
        <v>8.6578168591108344</v>
      </c>
      <c r="AA31">
        <v>18.559733951158421</v>
      </c>
      <c r="AB31">
        <v>22.236255100927924</v>
      </c>
      <c r="AC31">
        <v>15.903729532630857</v>
      </c>
      <c r="AD31">
        <v>19.8108259582119</v>
      </c>
      <c r="AE31">
        <v>27.012472567895319</v>
      </c>
      <c r="AF31">
        <v>12.71146452077031</v>
      </c>
      <c r="AG31">
        <v>32.78463106457734</v>
      </c>
      <c r="AH31">
        <v>68.743997974326859</v>
      </c>
      <c r="AI31">
        <v>17.833689522495959</v>
      </c>
      <c r="AJ31">
        <v>0</v>
      </c>
      <c r="AK31">
        <v>31.958215546041473</v>
      </c>
      <c r="AL31">
        <v>18.252397340412724</v>
      </c>
      <c r="AM31">
        <v>8.5718537214834694</v>
      </c>
      <c r="AN31">
        <v>6.805086440722187E-2</v>
      </c>
      <c r="AO31">
        <v>0</v>
      </c>
      <c r="AP31">
        <v>0</v>
      </c>
      <c r="AQ31">
        <v>37.146235940665903</v>
      </c>
      <c r="AR31">
        <v>21.391265740091619</v>
      </c>
      <c r="AS31">
        <v>17.272086592990636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41.546544699894717</v>
      </c>
      <c r="BB31">
        <f t="shared" si="0"/>
        <v>952.38993137414286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282.63056172186481</v>
      </c>
      <c r="L32">
        <v>10.029497889466525</v>
      </c>
      <c r="M32">
        <v>66.666764365320589</v>
      </c>
      <c r="N32">
        <v>55.029563750930706</v>
      </c>
      <c r="O32">
        <v>76.822374861681837</v>
      </c>
      <c r="P32">
        <v>33.128039630119353</v>
      </c>
      <c r="Q32">
        <v>5.0597941440810343</v>
      </c>
      <c r="R32">
        <v>6.0105630522090081</v>
      </c>
      <c r="S32">
        <v>4.1299114282929867</v>
      </c>
      <c r="T32">
        <v>0.28125291740194686</v>
      </c>
      <c r="U32">
        <v>51.899438352957354</v>
      </c>
      <c r="V32">
        <v>3.0054756076734788</v>
      </c>
      <c r="W32">
        <v>5.0086688064122926</v>
      </c>
      <c r="X32">
        <v>15.038364518989846</v>
      </c>
      <c r="Y32">
        <v>0</v>
      </c>
      <c r="Z32">
        <v>8.6578168591108344</v>
      </c>
      <c r="AA32">
        <v>18.559733951158421</v>
      </c>
      <c r="AB32">
        <v>22.236255100927924</v>
      </c>
      <c r="AC32">
        <v>15.903729532630857</v>
      </c>
      <c r="AD32">
        <v>19.8108259582119</v>
      </c>
      <c r="AE32">
        <v>27.012472567895319</v>
      </c>
      <c r="AF32">
        <v>12.71146452077031</v>
      </c>
      <c r="AG32">
        <v>32.78463106457734</v>
      </c>
      <c r="AH32">
        <v>68.743997974326859</v>
      </c>
      <c r="AI32">
        <v>17.833689522495959</v>
      </c>
      <c r="AJ32">
        <v>0</v>
      </c>
      <c r="AK32">
        <v>31.958215546041473</v>
      </c>
      <c r="AL32">
        <v>18.252397340412724</v>
      </c>
      <c r="AM32">
        <v>8.5718537214834694</v>
      </c>
      <c r="AN32">
        <v>6.805086440722187E-2</v>
      </c>
      <c r="AO32">
        <v>0</v>
      </c>
      <c r="AP32">
        <v>5.6406928587622078E-2</v>
      </c>
      <c r="AQ32">
        <v>37.146235940665903</v>
      </c>
      <c r="AR32">
        <v>21.391265740091619</v>
      </c>
      <c r="AS32">
        <v>17.272086592990636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41.537136552360998</v>
      </c>
      <c r="BB32">
        <f t="shared" si="0"/>
        <v>952.17426422182712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282.63056172186481</v>
      </c>
      <c r="L33">
        <v>10.050391691303252</v>
      </c>
      <c r="M33">
        <v>66.666764365320589</v>
      </c>
      <c r="N33">
        <v>55.029563750930706</v>
      </c>
      <c r="O33">
        <v>76.822374861681837</v>
      </c>
      <c r="P33">
        <v>33.128039630119353</v>
      </c>
      <c r="Q33">
        <v>3.3411620535520812</v>
      </c>
      <c r="R33">
        <v>6.0105630522090081</v>
      </c>
      <c r="S33">
        <v>4.9680479703039326</v>
      </c>
      <c r="T33">
        <v>0.28125291740194686</v>
      </c>
      <c r="U33">
        <v>51.899438352957354</v>
      </c>
      <c r="V33">
        <v>3.0054756076734788</v>
      </c>
      <c r="W33">
        <v>5.0086688064122926</v>
      </c>
      <c r="X33">
        <v>15.038364518989846</v>
      </c>
      <c r="Y33">
        <v>0</v>
      </c>
      <c r="Z33">
        <v>8.6578168591108344</v>
      </c>
      <c r="AA33">
        <v>18.559733951158421</v>
      </c>
      <c r="AB33">
        <v>22.236255100927924</v>
      </c>
      <c r="AC33">
        <v>15.903729532630857</v>
      </c>
      <c r="AD33">
        <v>14.858119345399146</v>
      </c>
      <c r="AE33">
        <v>27.012472567895319</v>
      </c>
      <c r="AF33">
        <v>6.3557326224054522</v>
      </c>
      <c r="AG33">
        <v>32.78463106457734</v>
      </c>
      <c r="AH33">
        <v>57.286664978605707</v>
      </c>
      <c r="AI33">
        <v>17.833689522495959</v>
      </c>
      <c r="AJ33">
        <v>0</v>
      </c>
      <c r="AK33">
        <v>31.958215546041473</v>
      </c>
      <c r="AL33">
        <v>18.252397340412724</v>
      </c>
      <c r="AM33">
        <v>8.5718537214834694</v>
      </c>
      <c r="AN33">
        <v>6.805086440722187E-2</v>
      </c>
      <c r="AO33">
        <v>0</v>
      </c>
      <c r="AP33">
        <v>5.6406928587622078E-2</v>
      </c>
      <c r="AQ33">
        <v>27.859676774425925</v>
      </c>
      <c r="AR33">
        <v>21.391265740091619</v>
      </c>
      <c r="AS33">
        <v>17.272086592990636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40.161417777212513</v>
      </c>
      <c r="BB33">
        <f t="shared" si="0"/>
        <v>920.6380505771557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282.82030686896121</v>
      </c>
      <c r="L34">
        <v>10.050391691303252</v>
      </c>
      <c r="M34">
        <v>66.666764365320589</v>
      </c>
      <c r="N34">
        <v>55.029563750930706</v>
      </c>
      <c r="O34">
        <v>76.822374861681837</v>
      </c>
      <c r="P34">
        <v>33.128039630119353</v>
      </c>
      <c r="Q34">
        <v>3.0098564745202987</v>
      </c>
      <c r="R34">
        <v>6.0105630522090081</v>
      </c>
      <c r="S34">
        <v>4.1299114282929867</v>
      </c>
      <c r="T34">
        <v>0.16640348380486139</v>
      </c>
      <c r="U34">
        <v>51.899438352957354</v>
      </c>
      <c r="V34">
        <v>3.0054756076734788</v>
      </c>
      <c r="W34">
        <v>5.0086688064122926</v>
      </c>
      <c r="X34">
        <v>15.038364518989846</v>
      </c>
      <c r="Y34">
        <v>0</v>
      </c>
      <c r="Z34">
        <v>8.6578168591108344</v>
      </c>
      <c r="AA34">
        <v>18.559733951158421</v>
      </c>
      <c r="AB34">
        <v>22.236255100927924</v>
      </c>
      <c r="AC34">
        <v>15.903729532630857</v>
      </c>
      <c r="AD34">
        <v>9.905413225625507</v>
      </c>
      <c r="AE34">
        <v>18.008314386698526</v>
      </c>
      <c r="AF34">
        <v>6.3557326224054522</v>
      </c>
      <c r="AG34">
        <v>32.78463106457734</v>
      </c>
      <c r="AH34">
        <v>45.829331982884568</v>
      </c>
      <c r="AI34">
        <v>3.4831422648066694</v>
      </c>
      <c r="AJ34">
        <v>0</v>
      </c>
      <c r="AK34">
        <v>31.958215546041473</v>
      </c>
      <c r="AL34">
        <v>18.252397340412724</v>
      </c>
      <c r="AM34">
        <v>8.5718537214834694</v>
      </c>
      <c r="AN34">
        <v>6.805086440722187E-2</v>
      </c>
      <c r="AO34">
        <v>0</v>
      </c>
      <c r="AP34">
        <v>5.6406928587622078E-2</v>
      </c>
      <c r="AQ34">
        <v>27.859676774425925</v>
      </c>
      <c r="AR34">
        <v>21.391265740091619</v>
      </c>
      <c r="AS34">
        <v>17.272086592990636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38.45349941500411</v>
      </c>
      <c r="BB34">
        <f t="shared" si="0"/>
        <v>881.48667797743974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282.82030686896121</v>
      </c>
      <c r="L35">
        <v>10.071408290408982</v>
      </c>
      <c r="M35">
        <v>66.666764365320589</v>
      </c>
      <c r="N35">
        <v>55.029563750930706</v>
      </c>
      <c r="O35">
        <v>76.822374861681837</v>
      </c>
      <c r="P35">
        <v>33.128039630119353</v>
      </c>
      <c r="Q35">
        <v>3.0098564745202987</v>
      </c>
      <c r="R35">
        <v>6.0105630522090081</v>
      </c>
      <c r="S35">
        <v>4.0097023247001413</v>
      </c>
      <c r="T35">
        <v>0.18737299102483823</v>
      </c>
      <c r="U35">
        <v>51.899438352957354</v>
      </c>
      <c r="V35">
        <v>3.0054756076734788</v>
      </c>
      <c r="W35">
        <v>5.0086688064122926</v>
      </c>
      <c r="X35">
        <v>15.038364518989846</v>
      </c>
      <c r="Y35">
        <v>0</v>
      </c>
      <c r="Z35">
        <v>8.6578168591108344</v>
      </c>
      <c r="AA35">
        <v>18.559733951158421</v>
      </c>
      <c r="AB35">
        <v>22.236255100927924</v>
      </c>
      <c r="AC35">
        <v>15.903729532630857</v>
      </c>
      <c r="AD35">
        <v>9.905413225625507</v>
      </c>
      <c r="AE35">
        <v>18.008314386698526</v>
      </c>
      <c r="AF35">
        <v>0</v>
      </c>
      <c r="AG35">
        <v>32.78463106457734</v>
      </c>
      <c r="AH35">
        <v>34.371999436025881</v>
      </c>
      <c r="AI35">
        <v>0</v>
      </c>
      <c r="AJ35">
        <v>0</v>
      </c>
      <c r="AK35">
        <v>31.958215546041473</v>
      </c>
      <c r="AL35">
        <v>18.252397340412724</v>
      </c>
      <c r="AM35">
        <v>8.5718537214834694</v>
      </c>
      <c r="AN35">
        <v>6.9411834637862657E-2</v>
      </c>
      <c r="AO35">
        <v>0</v>
      </c>
      <c r="AP35">
        <v>2.707525238654291</v>
      </c>
      <c r="AQ35">
        <v>27.859676774425925</v>
      </c>
      <c r="AR35">
        <v>21.391265740091619</v>
      </c>
      <c r="AS35">
        <v>17.272086592990636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37.670921856890608</v>
      </c>
      <c r="BB35">
        <f t="shared" si="0"/>
        <v>863.54730438451259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282.82030686896121</v>
      </c>
      <c r="L36">
        <v>10.071408290408982</v>
      </c>
      <c r="M36">
        <v>66.666764365320589</v>
      </c>
      <c r="N36">
        <v>55.029563750930706</v>
      </c>
      <c r="O36">
        <v>76.822374861681837</v>
      </c>
      <c r="P36">
        <v>33.128039630119353</v>
      </c>
      <c r="Q36">
        <v>3.0098564745202987</v>
      </c>
      <c r="R36">
        <v>6.0105630522090081</v>
      </c>
      <c r="S36">
        <v>4.0097023247001413</v>
      </c>
      <c r="T36">
        <v>0.18737299102483823</v>
      </c>
      <c r="U36">
        <v>51.899438352957354</v>
      </c>
      <c r="V36">
        <v>3.0054756076734788</v>
      </c>
      <c r="W36">
        <v>5.0086688064122926</v>
      </c>
      <c r="X36">
        <v>15.038364518989846</v>
      </c>
      <c r="Y36">
        <v>0</v>
      </c>
      <c r="Z36">
        <v>8.6578168591108344</v>
      </c>
      <c r="AA36">
        <v>18.559733951158421</v>
      </c>
      <c r="AB36">
        <v>22.236255100927924</v>
      </c>
      <c r="AC36">
        <v>15.903729532630857</v>
      </c>
      <c r="AD36">
        <v>9.6900778982654145</v>
      </c>
      <c r="AE36">
        <v>18.008314386698526</v>
      </c>
      <c r="AF36">
        <v>0</v>
      </c>
      <c r="AG36">
        <v>32.78463106457734</v>
      </c>
      <c r="AH36">
        <v>22.914666440304735</v>
      </c>
      <c r="AI36">
        <v>0</v>
      </c>
      <c r="AJ36">
        <v>0</v>
      </c>
      <c r="AK36">
        <v>31.958215546041473</v>
      </c>
      <c r="AL36">
        <v>18.252397340412724</v>
      </c>
      <c r="AM36">
        <v>8.5718537214834694</v>
      </c>
      <c r="AN36">
        <v>6.9411834637862657E-2</v>
      </c>
      <c r="AO36">
        <v>0</v>
      </c>
      <c r="AP36">
        <v>2.707525238654291</v>
      </c>
      <c r="AQ36">
        <v>27.859676774425925</v>
      </c>
      <c r="AR36">
        <v>21.391265740091619</v>
      </c>
      <c r="AS36">
        <v>17.272086592990636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37.183004320985816</v>
      </c>
      <c r="BB36">
        <f t="shared" si="0"/>
        <v>852.36255359733605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282.82030686896121</v>
      </c>
      <c r="L37">
        <v>10.071408290408982</v>
      </c>
      <c r="M37">
        <v>66.666764365320589</v>
      </c>
      <c r="N37">
        <v>55.029563750930706</v>
      </c>
      <c r="O37">
        <v>76.822374861681837</v>
      </c>
      <c r="P37">
        <v>33.128039630119353</v>
      </c>
      <c r="Q37">
        <v>3.0098564745202987</v>
      </c>
      <c r="R37">
        <v>6.0105630522090081</v>
      </c>
      <c r="S37">
        <v>4.0097023247001413</v>
      </c>
      <c r="T37">
        <v>0.28156173507144078</v>
      </c>
      <c r="U37">
        <v>51.899438352957354</v>
      </c>
      <c r="V37">
        <v>3.0054756076734788</v>
      </c>
      <c r="W37">
        <v>5.0086688064122926</v>
      </c>
      <c r="X37">
        <v>15.038364518989846</v>
      </c>
      <c r="Y37">
        <v>0</v>
      </c>
      <c r="Z37">
        <v>5.7718777532874137</v>
      </c>
      <c r="AA37">
        <v>12.373155967438947</v>
      </c>
      <c r="AB37">
        <v>22.236255100927924</v>
      </c>
      <c r="AC37">
        <v>15.903729532630857</v>
      </c>
      <c r="AD37">
        <v>4.3067011237715889</v>
      </c>
      <c r="AE37">
        <v>18.008314386698526</v>
      </c>
      <c r="AF37">
        <v>0</v>
      </c>
      <c r="AG37">
        <v>32.78463106457734</v>
      </c>
      <c r="AH37">
        <v>11.457332995721142</v>
      </c>
      <c r="AI37">
        <v>0</v>
      </c>
      <c r="AJ37">
        <v>0</v>
      </c>
      <c r="AK37">
        <v>31.958215546041473</v>
      </c>
      <c r="AL37">
        <v>18.252397340412724</v>
      </c>
      <c r="AM37">
        <v>8.5718537214834694</v>
      </c>
      <c r="AN37">
        <v>6.9411834637862657E-2</v>
      </c>
      <c r="AO37">
        <v>0</v>
      </c>
      <c r="AP37">
        <v>2.707525238654291</v>
      </c>
      <c r="AQ37">
        <v>27.859676774425925</v>
      </c>
      <c r="AR37">
        <v>21.391265740091619</v>
      </c>
      <c r="AS37">
        <v>17.272086592990636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36.103768508986626</v>
      </c>
      <c r="BB37">
        <f t="shared" si="0"/>
        <v>827.62275084476164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282.82030686896121</v>
      </c>
      <c r="L38">
        <v>10.071408290408982</v>
      </c>
      <c r="M38">
        <v>66.666764365320589</v>
      </c>
      <c r="N38">
        <v>55.029563750930706</v>
      </c>
      <c r="O38">
        <v>76.822374861681837</v>
      </c>
      <c r="P38">
        <v>33.128039630119353</v>
      </c>
      <c r="Q38">
        <v>3.0098564745202987</v>
      </c>
      <c r="R38">
        <v>6.0105630522090081</v>
      </c>
      <c r="S38">
        <v>4.0097023247001413</v>
      </c>
      <c r="T38">
        <v>0.16667558490351228</v>
      </c>
      <c r="U38">
        <v>51.899438352957354</v>
      </c>
      <c r="V38">
        <v>3.0054756076734788</v>
      </c>
      <c r="W38">
        <v>5.0086688064122926</v>
      </c>
      <c r="X38">
        <v>15.038364518989846</v>
      </c>
      <c r="Y38">
        <v>0</v>
      </c>
      <c r="Z38">
        <v>5.7718777532874137</v>
      </c>
      <c r="AA38">
        <v>12.373155967438947</v>
      </c>
      <c r="AB38">
        <v>22.236255100927924</v>
      </c>
      <c r="AC38">
        <v>15.903729532630857</v>
      </c>
      <c r="AD38">
        <v>4.3067011237715889</v>
      </c>
      <c r="AE38">
        <v>18.008314386698526</v>
      </c>
      <c r="AF38">
        <v>0</v>
      </c>
      <c r="AG38">
        <v>32.78463106457734</v>
      </c>
      <c r="AH38">
        <v>0</v>
      </c>
      <c r="AI38">
        <v>0</v>
      </c>
      <c r="AJ38">
        <v>0</v>
      </c>
      <c r="AK38">
        <v>31.958215546041473</v>
      </c>
      <c r="AL38">
        <v>18.252397340412724</v>
      </c>
      <c r="AM38">
        <v>8.5718537214834694</v>
      </c>
      <c r="AN38">
        <v>6.9411834637862657E-2</v>
      </c>
      <c r="AO38">
        <v>0</v>
      </c>
      <c r="AP38">
        <v>2.707525238654291</v>
      </c>
      <c r="AQ38">
        <v>27.859676774425925</v>
      </c>
      <c r="AR38">
        <v>23.335926178576063</v>
      </c>
      <c r="AS38">
        <v>17.272086592990636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35.701336555017122</v>
      </c>
      <c r="BB38">
        <f t="shared" si="0"/>
        <v>818.39762409132641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282.82030686896121</v>
      </c>
      <c r="L39">
        <v>10.071408290408982</v>
      </c>
      <c r="M39">
        <v>66.666764365320589</v>
      </c>
      <c r="N39">
        <v>55.029563750930706</v>
      </c>
      <c r="O39">
        <v>76.822374861681837</v>
      </c>
      <c r="P39">
        <v>33.128039630119353</v>
      </c>
      <c r="Q39">
        <v>3.0098564745202987</v>
      </c>
      <c r="R39">
        <v>6.0105630522090081</v>
      </c>
      <c r="S39">
        <v>4.0097023247001413</v>
      </c>
      <c r="T39">
        <v>0.18737299102483823</v>
      </c>
      <c r="U39">
        <v>51.899438352957354</v>
      </c>
      <c r="V39">
        <v>3.0054756076734788</v>
      </c>
      <c r="W39">
        <v>5.9999678410147261</v>
      </c>
      <c r="X39">
        <v>15.038364518989846</v>
      </c>
      <c r="Y39">
        <v>0</v>
      </c>
      <c r="Z39">
        <v>2.8859391058234194</v>
      </c>
      <c r="AA39">
        <v>6.1865779837194737</v>
      </c>
      <c r="AB39">
        <v>22.236255100927924</v>
      </c>
      <c r="AC39">
        <v>10.602253766684019</v>
      </c>
      <c r="AD39">
        <v>0</v>
      </c>
      <c r="AE39">
        <v>18.008314386698526</v>
      </c>
      <c r="AF39">
        <v>0</v>
      </c>
      <c r="AG39">
        <v>32.78463106457734</v>
      </c>
      <c r="AH39">
        <v>0</v>
      </c>
      <c r="AI39">
        <v>0</v>
      </c>
      <c r="AJ39">
        <v>0</v>
      </c>
      <c r="AK39">
        <v>31.958215546041473</v>
      </c>
      <c r="AL39">
        <v>18.252397340412724</v>
      </c>
      <c r="AM39">
        <v>8.5718537214834694</v>
      </c>
      <c r="AN39">
        <v>6.9411834637862657E-2</v>
      </c>
      <c r="AO39">
        <v>0</v>
      </c>
      <c r="AP39">
        <v>2.707525238654291</v>
      </c>
      <c r="AQ39">
        <v>27.859676774425925</v>
      </c>
      <c r="AR39">
        <v>23.335926178576063</v>
      </c>
      <c r="AS39">
        <v>17.272086592990636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34.962785017065677</v>
      </c>
      <c r="BB39">
        <f t="shared" si="0"/>
        <v>801.46747854909972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282.82030686896121</v>
      </c>
      <c r="L40">
        <v>10.071408290408982</v>
      </c>
      <c r="M40">
        <v>66.666764365320589</v>
      </c>
      <c r="N40">
        <v>55.029563750930706</v>
      </c>
      <c r="O40">
        <v>76.822374861681837</v>
      </c>
      <c r="P40">
        <v>33.128039630119353</v>
      </c>
      <c r="Q40">
        <v>3.0098564745202987</v>
      </c>
      <c r="R40">
        <v>6.0105630522090081</v>
      </c>
      <c r="S40">
        <v>4.0097023247001413</v>
      </c>
      <c r="T40">
        <v>0.18737299102483823</v>
      </c>
      <c r="U40">
        <v>51.899438352957354</v>
      </c>
      <c r="V40">
        <v>3.0054756076734788</v>
      </c>
      <c r="W40">
        <v>5.9999678410147261</v>
      </c>
      <c r="X40">
        <v>15.038364518989846</v>
      </c>
      <c r="Y40">
        <v>0</v>
      </c>
      <c r="Z40">
        <v>2.8859391058234194</v>
      </c>
      <c r="AA40">
        <v>0</v>
      </c>
      <c r="AB40">
        <v>14.779157470403087</v>
      </c>
      <c r="AC40">
        <v>10.602253766684019</v>
      </c>
      <c r="AD40">
        <v>0</v>
      </c>
      <c r="AE40">
        <v>18.008314386698526</v>
      </c>
      <c r="AF40">
        <v>0</v>
      </c>
      <c r="AG40">
        <v>32.78463106457734</v>
      </c>
      <c r="AH40">
        <v>0</v>
      </c>
      <c r="AI40">
        <v>0</v>
      </c>
      <c r="AJ40">
        <v>0</v>
      </c>
      <c r="AK40">
        <v>31.958215546041473</v>
      </c>
      <c r="AL40">
        <v>18.252397340412724</v>
      </c>
      <c r="AM40">
        <v>8.5718537214834694</v>
      </c>
      <c r="AN40">
        <v>6.9411834637862657E-2</v>
      </c>
      <c r="AO40">
        <v>0</v>
      </c>
      <c r="AP40">
        <v>2.707525238654291</v>
      </c>
      <c r="AQ40">
        <v>27.859676774425925</v>
      </c>
      <c r="AR40">
        <v>20.905100515875166</v>
      </c>
      <c r="AS40">
        <v>17.272086592990636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34.290870863689371</v>
      </c>
      <c r="BB40">
        <f t="shared" si="0"/>
        <v>786.06489142553085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286.18281230639815</v>
      </c>
      <c r="L41">
        <v>10.071408290408982</v>
      </c>
      <c r="M41">
        <v>66.666764365320589</v>
      </c>
      <c r="N41">
        <v>55.029563750930706</v>
      </c>
      <c r="O41">
        <v>76.822374861681837</v>
      </c>
      <c r="P41">
        <v>33.128039630119353</v>
      </c>
      <c r="Q41">
        <v>3.0098564745202987</v>
      </c>
      <c r="R41">
        <v>6.0105630522090081</v>
      </c>
      <c r="S41">
        <v>4.0097023247001413</v>
      </c>
      <c r="T41">
        <v>0.18737299102483823</v>
      </c>
      <c r="U41">
        <v>51.899438352957354</v>
      </c>
      <c r="V41">
        <v>3.0054756076734788</v>
      </c>
      <c r="W41">
        <v>5.0085686836102887</v>
      </c>
      <c r="X41">
        <v>15.038364518989846</v>
      </c>
      <c r="Y41">
        <v>0</v>
      </c>
      <c r="Z41">
        <v>2.8859391058234194</v>
      </c>
      <c r="AA41">
        <v>0</v>
      </c>
      <c r="AB41">
        <v>14.779157470403087</v>
      </c>
      <c r="AC41">
        <v>5.2959010567894875</v>
      </c>
      <c r="AD41">
        <v>0</v>
      </c>
      <c r="AE41">
        <v>18.008314386698526</v>
      </c>
      <c r="AF41">
        <v>0</v>
      </c>
      <c r="AG41">
        <v>32.78463106457734</v>
      </c>
      <c r="AH41">
        <v>0</v>
      </c>
      <c r="AI41">
        <v>0</v>
      </c>
      <c r="AJ41">
        <v>0</v>
      </c>
      <c r="AK41">
        <v>31.958215546041473</v>
      </c>
      <c r="AL41">
        <v>18.252397340412724</v>
      </c>
      <c r="AM41">
        <v>8.5718537214834694</v>
      </c>
      <c r="AN41">
        <v>6.9411834637862657E-2</v>
      </c>
      <c r="AO41">
        <v>0</v>
      </c>
      <c r="AP41">
        <v>0</v>
      </c>
      <c r="AQ41">
        <v>27.859676774425925</v>
      </c>
      <c r="AR41">
        <v>21.391265740091619</v>
      </c>
      <c r="AS41">
        <v>17.272086592990636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34.07532471431761</v>
      </c>
      <c r="BB41">
        <f t="shared" si="0"/>
        <v>781.12383113060287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286.18281230639815</v>
      </c>
      <c r="L42">
        <v>10.071408290408982</v>
      </c>
      <c r="M42">
        <v>66.666764365320589</v>
      </c>
      <c r="N42">
        <v>55.029563750930706</v>
      </c>
      <c r="O42">
        <v>76.822374861681837</v>
      </c>
      <c r="P42">
        <v>33.128039630119353</v>
      </c>
      <c r="Q42">
        <v>3.0098564745202987</v>
      </c>
      <c r="R42">
        <v>6.01222396820953</v>
      </c>
      <c r="S42">
        <v>4.0097023247001413</v>
      </c>
      <c r="T42">
        <v>0.18737299102483823</v>
      </c>
      <c r="U42">
        <v>51.899438352957354</v>
      </c>
      <c r="V42">
        <v>3.0053302772887842</v>
      </c>
      <c r="W42">
        <v>5.0132564347625479</v>
      </c>
      <c r="X42">
        <v>25.707227942247261</v>
      </c>
      <c r="Y42">
        <v>0</v>
      </c>
      <c r="Z42">
        <v>2.8859391058234194</v>
      </c>
      <c r="AA42">
        <v>0</v>
      </c>
      <c r="AB42">
        <v>7.3520680162112368</v>
      </c>
      <c r="AC42">
        <v>5.2959010567894875</v>
      </c>
      <c r="AD42">
        <v>0</v>
      </c>
      <c r="AE42">
        <v>8.9733116540259203</v>
      </c>
      <c r="AF42">
        <v>0</v>
      </c>
      <c r="AG42">
        <v>32.78463106457734</v>
      </c>
      <c r="AH42">
        <v>0</v>
      </c>
      <c r="AI42">
        <v>0</v>
      </c>
      <c r="AJ42">
        <v>0</v>
      </c>
      <c r="AK42">
        <v>31.958215546041473</v>
      </c>
      <c r="AL42">
        <v>18.252397340412724</v>
      </c>
      <c r="AM42">
        <v>8.5718537214834694</v>
      </c>
      <c r="AN42">
        <v>6.9411834637862657E-2</v>
      </c>
      <c r="AO42">
        <v>0</v>
      </c>
      <c r="AP42">
        <v>0</v>
      </c>
      <c r="AQ42">
        <v>27.859676774425925</v>
      </c>
      <c r="AR42">
        <v>21.391265740091619</v>
      </c>
      <c r="AS42">
        <v>17.272086592990636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33.833427051475738</v>
      </c>
      <c r="BB42">
        <f t="shared" si="0"/>
        <v>775.57870336660574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286.18797862252859</v>
      </c>
      <c r="L43">
        <v>10.071408290408982</v>
      </c>
      <c r="M43">
        <v>66.666764365320589</v>
      </c>
      <c r="N43">
        <v>55.029563750930706</v>
      </c>
      <c r="O43">
        <v>76.822374861681837</v>
      </c>
      <c r="P43">
        <v>33.128039630119353</v>
      </c>
      <c r="Q43">
        <v>3.9929165323474018</v>
      </c>
      <c r="R43">
        <v>6.01222396820953</v>
      </c>
      <c r="S43">
        <v>4.0097023247001413</v>
      </c>
      <c r="T43">
        <v>0.19721399556402688</v>
      </c>
      <c r="U43">
        <v>51.899438352957354</v>
      </c>
      <c r="V43">
        <v>3.0053302772887842</v>
      </c>
      <c r="W43">
        <v>5.0132564347625479</v>
      </c>
      <c r="X43">
        <v>15.038271859532211</v>
      </c>
      <c r="Y43">
        <v>0</v>
      </c>
      <c r="Z43">
        <v>5.7718777532874137</v>
      </c>
      <c r="AA43">
        <v>0</v>
      </c>
      <c r="AB43">
        <v>7.3520680162112368</v>
      </c>
      <c r="AC43">
        <v>0</v>
      </c>
      <c r="AD43">
        <v>0</v>
      </c>
      <c r="AE43">
        <v>0</v>
      </c>
      <c r="AF43">
        <v>0</v>
      </c>
      <c r="AG43">
        <v>32.78463106457734</v>
      </c>
      <c r="AH43">
        <v>0</v>
      </c>
      <c r="AI43">
        <v>0</v>
      </c>
      <c r="AJ43">
        <v>0</v>
      </c>
      <c r="AK43">
        <v>31.958215546041473</v>
      </c>
      <c r="AL43">
        <v>18.252397340412724</v>
      </c>
      <c r="AM43">
        <v>8.5718537214834694</v>
      </c>
      <c r="AN43">
        <v>6.9411834637862657E-2</v>
      </c>
      <c r="AO43">
        <v>0</v>
      </c>
      <c r="AP43">
        <v>0</v>
      </c>
      <c r="AQ43">
        <v>18.573118332479968</v>
      </c>
      <c r="AR43">
        <v>20.905100515875166</v>
      </c>
      <c r="AS43">
        <v>17.272086592990636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32.544863198545769</v>
      </c>
      <c r="BB43">
        <f t="shared" si="0"/>
        <v>746.04038078580334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286.18797862252859</v>
      </c>
      <c r="L44">
        <v>10.071408290408982</v>
      </c>
      <c r="M44">
        <v>66.666764365320589</v>
      </c>
      <c r="N44">
        <v>55.029563750930706</v>
      </c>
      <c r="O44">
        <v>76.822374861681837</v>
      </c>
      <c r="P44">
        <v>33.128039630119353</v>
      </c>
      <c r="Q44">
        <v>3.1158166705722516</v>
      </c>
      <c r="R44">
        <v>6.01222396820953</v>
      </c>
      <c r="S44">
        <v>4.0097023247001413</v>
      </c>
      <c r="T44">
        <v>0.19721399556402688</v>
      </c>
      <c r="U44">
        <v>51.899438352957354</v>
      </c>
      <c r="V44">
        <v>3.0053302772887842</v>
      </c>
      <c r="W44">
        <v>5.0132564347625479</v>
      </c>
      <c r="X44">
        <v>15.038271859532211</v>
      </c>
      <c r="Y44">
        <v>0</v>
      </c>
      <c r="Z44">
        <v>5.7718777532874137</v>
      </c>
      <c r="AA44">
        <v>0</v>
      </c>
      <c r="AB44">
        <v>7.3520680162112368</v>
      </c>
      <c r="AC44">
        <v>0</v>
      </c>
      <c r="AD44">
        <v>0</v>
      </c>
      <c r="AE44">
        <v>0</v>
      </c>
      <c r="AF44">
        <v>0</v>
      </c>
      <c r="AG44">
        <v>32.78463106457734</v>
      </c>
      <c r="AH44">
        <v>0</v>
      </c>
      <c r="AI44">
        <v>0</v>
      </c>
      <c r="AJ44">
        <v>0</v>
      </c>
      <c r="AK44">
        <v>31.958215546041473</v>
      </c>
      <c r="AL44">
        <v>18.252397340412724</v>
      </c>
      <c r="AM44">
        <v>8.5718537214834694</v>
      </c>
      <c r="AN44">
        <v>6.9411834637862657E-2</v>
      </c>
      <c r="AO44">
        <v>0</v>
      </c>
      <c r="AP44">
        <v>0</v>
      </c>
      <c r="AQ44">
        <v>18.573118332479968</v>
      </c>
      <c r="AR44">
        <v>20.905100515875166</v>
      </c>
      <c r="AS44">
        <v>17.272086592990636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32.508200424323562</v>
      </c>
      <c r="BB44">
        <f t="shared" si="0"/>
        <v>745.19994369825031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286.18797862252859</v>
      </c>
      <c r="L45">
        <v>10.071408290408982</v>
      </c>
      <c r="M45">
        <v>66.666764365320589</v>
      </c>
      <c r="N45">
        <v>55.029563750930706</v>
      </c>
      <c r="O45">
        <v>76.822374861681837</v>
      </c>
      <c r="P45">
        <v>33.128039630119353</v>
      </c>
      <c r="Q45">
        <v>3.0098564745202987</v>
      </c>
      <c r="R45">
        <v>6.0213883560148433</v>
      </c>
      <c r="S45">
        <v>4.0097023247001413</v>
      </c>
      <c r="T45">
        <v>0.19721399556402688</v>
      </c>
      <c r="U45">
        <v>51.899438352957354</v>
      </c>
      <c r="V45">
        <v>3.0053302772887842</v>
      </c>
      <c r="W45">
        <v>4.770527093530073</v>
      </c>
      <c r="X45">
        <v>15.038271859532211</v>
      </c>
      <c r="Y45">
        <v>0</v>
      </c>
      <c r="Z45">
        <v>5.7718777532874137</v>
      </c>
      <c r="AA45">
        <v>0</v>
      </c>
      <c r="AB45">
        <v>7.3520680162112368</v>
      </c>
      <c r="AC45">
        <v>0</v>
      </c>
      <c r="AD45">
        <v>0</v>
      </c>
      <c r="AE45">
        <v>0</v>
      </c>
      <c r="AF45">
        <v>0</v>
      </c>
      <c r="AG45">
        <v>32.78463106457734</v>
      </c>
      <c r="AH45">
        <v>0</v>
      </c>
      <c r="AI45">
        <v>0</v>
      </c>
      <c r="AJ45">
        <v>0</v>
      </c>
      <c r="AK45">
        <v>31.958215546041473</v>
      </c>
      <c r="AL45">
        <v>18.252397340412724</v>
      </c>
      <c r="AM45">
        <v>8.5718537214834694</v>
      </c>
      <c r="AN45">
        <v>6.9411834637862657E-2</v>
      </c>
      <c r="AO45">
        <v>0</v>
      </c>
      <c r="AP45">
        <v>0.1128133988282711</v>
      </c>
      <c r="AQ45">
        <v>18.573118332479968</v>
      </c>
      <c r="AR45">
        <v>20.905100515875166</v>
      </c>
      <c r="AS45">
        <v>17.272086592990636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32.498723873146361</v>
      </c>
      <c r="BB45">
        <f t="shared" si="0"/>
        <v>744.98270849877679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286.18797862252859</v>
      </c>
      <c r="L46">
        <v>10.071408290408982</v>
      </c>
      <c r="M46">
        <v>66.666764365320589</v>
      </c>
      <c r="N46">
        <v>55.029563750930706</v>
      </c>
      <c r="O46">
        <v>76.822374861681837</v>
      </c>
      <c r="P46">
        <v>33.128039630119353</v>
      </c>
      <c r="Q46">
        <v>3.0098564745202987</v>
      </c>
      <c r="R46">
        <v>6.0213883560148433</v>
      </c>
      <c r="S46">
        <v>4.0097023247001413</v>
      </c>
      <c r="T46">
        <v>0.19721399556402688</v>
      </c>
      <c r="U46">
        <v>51.899438352957354</v>
      </c>
      <c r="V46">
        <v>3.0053302772887842</v>
      </c>
      <c r="W46">
        <v>4.770527093530073</v>
      </c>
      <c r="X46">
        <v>15.038271859532211</v>
      </c>
      <c r="Y46">
        <v>0</v>
      </c>
      <c r="Z46">
        <v>5.7718777532874137</v>
      </c>
      <c r="AA46">
        <v>0</v>
      </c>
      <c r="AB46">
        <v>7.3520680162112368</v>
      </c>
      <c r="AC46">
        <v>0</v>
      </c>
      <c r="AD46">
        <v>0</v>
      </c>
      <c r="AE46">
        <v>0</v>
      </c>
      <c r="AF46">
        <v>0</v>
      </c>
      <c r="AG46">
        <v>32.78463106457734</v>
      </c>
      <c r="AH46">
        <v>0</v>
      </c>
      <c r="AI46">
        <v>0</v>
      </c>
      <c r="AJ46">
        <v>0</v>
      </c>
      <c r="AK46">
        <v>31.958215546041473</v>
      </c>
      <c r="AL46">
        <v>18.252397340412724</v>
      </c>
      <c r="AM46">
        <v>8.5718537214834694</v>
      </c>
      <c r="AN46">
        <v>6.9411834637862657E-2</v>
      </c>
      <c r="AO46">
        <v>0</v>
      </c>
      <c r="AP46">
        <v>0.1128133988282711</v>
      </c>
      <c r="AQ46">
        <v>18.573118332479968</v>
      </c>
      <c r="AR46">
        <v>20.905100515875166</v>
      </c>
      <c r="AS46">
        <v>17.272086592990636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32.498723873146361</v>
      </c>
      <c r="BB46">
        <f t="shared" si="0"/>
        <v>744.98270849877679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286.18869409364578</v>
      </c>
      <c r="L47">
        <v>10.071408290408982</v>
      </c>
      <c r="M47">
        <v>66.666764365320589</v>
      </c>
      <c r="N47">
        <v>55.029563750930706</v>
      </c>
      <c r="O47">
        <v>76.822374861681837</v>
      </c>
      <c r="P47">
        <v>33.128039630119353</v>
      </c>
      <c r="Q47">
        <v>3.0098564745202987</v>
      </c>
      <c r="R47">
        <v>6.0213883560148433</v>
      </c>
      <c r="S47">
        <v>4.0097023247001413</v>
      </c>
      <c r="T47">
        <v>0.44768614158794118</v>
      </c>
      <c r="U47">
        <v>51.899438352957354</v>
      </c>
      <c r="V47">
        <v>3.0053302772887842</v>
      </c>
      <c r="W47">
        <v>4.770527093530073</v>
      </c>
      <c r="X47">
        <v>15.038271859532211</v>
      </c>
      <c r="Y47">
        <v>0</v>
      </c>
      <c r="Z47">
        <v>5.7718777532874137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32.78463106457734</v>
      </c>
      <c r="AH47">
        <v>0</v>
      </c>
      <c r="AI47">
        <v>0</v>
      </c>
      <c r="AJ47">
        <v>0</v>
      </c>
      <c r="AK47">
        <v>31.958215546041473</v>
      </c>
      <c r="AL47">
        <v>18.252397340412724</v>
      </c>
      <c r="AM47">
        <v>8.5718537214834694</v>
      </c>
      <c r="AN47">
        <v>6.9411834637862657E-2</v>
      </c>
      <c r="AO47">
        <v>0</v>
      </c>
      <c r="AP47">
        <v>0.1128133988282711</v>
      </c>
      <c r="AQ47">
        <v>18.573118332479968</v>
      </c>
      <c r="AR47">
        <v>20.905100515875166</v>
      </c>
      <c r="AS47">
        <v>17.272086592990636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32.201907072465232</v>
      </c>
      <c r="BB47">
        <f t="shared" si="0"/>
        <v>738.17864490038789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286.18869409364578</v>
      </c>
      <c r="L48">
        <v>10.071408290408982</v>
      </c>
      <c r="M48">
        <v>66.666764365320589</v>
      </c>
      <c r="N48">
        <v>55.029563750930706</v>
      </c>
      <c r="O48">
        <v>76.822374861681837</v>
      </c>
      <c r="P48">
        <v>33.128039630119353</v>
      </c>
      <c r="Q48">
        <v>3.0098564745202987</v>
      </c>
      <c r="R48">
        <v>6.0213883560148433</v>
      </c>
      <c r="S48">
        <v>4.0097023247001413</v>
      </c>
      <c r="T48">
        <v>0.44768614158794118</v>
      </c>
      <c r="U48">
        <v>51.899438352957354</v>
      </c>
      <c r="V48">
        <v>3.0053302772887842</v>
      </c>
      <c r="W48">
        <v>4.770527093530073</v>
      </c>
      <c r="X48">
        <v>15.038271859532211</v>
      </c>
      <c r="Y48">
        <v>0</v>
      </c>
      <c r="Z48">
        <v>5.7718777532874137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32.78463106457734</v>
      </c>
      <c r="AH48">
        <v>0</v>
      </c>
      <c r="AI48">
        <v>0</v>
      </c>
      <c r="AJ48">
        <v>0</v>
      </c>
      <c r="AK48">
        <v>31.958215546041473</v>
      </c>
      <c r="AL48">
        <v>18.252397340412724</v>
      </c>
      <c r="AM48">
        <v>8.5718537214834694</v>
      </c>
      <c r="AN48">
        <v>6.9411834637862657E-2</v>
      </c>
      <c r="AO48">
        <v>0</v>
      </c>
      <c r="AP48">
        <v>0.1128133988282711</v>
      </c>
      <c r="AQ48">
        <v>18.573118332479968</v>
      </c>
      <c r="AR48">
        <v>20.905100515875166</v>
      </c>
      <c r="AS48">
        <v>17.272086592990636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32.201907072465232</v>
      </c>
      <c r="BB48">
        <f t="shared" si="0"/>
        <v>738.17864490038789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286.18453937633876</v>
      </c>
      <c r="L49">
        <v>10.071408290408982</v>
      </c>
      <c r="M49">
        <v>66.666764365320589</v>
      </c>
      <c r="N49">
        <v>55.029563750930706</v>
      </c>
      <c r="O49">
        <v>76.822374861681837</v>
      </c>
      <c r="P49">
        <v>33.128039630119353</v>
      </c>
      <c r="Q49">
        <v>3.0098564745202987</v>
      </c>
      <c r="R49">
        <v>6.0213883560148433</v>
      </c>
      <c r="S49">
        <v>4.0097023247001413</v>
      </c>
      <c r="T49">
        <v>0.49204172213656905</v>
      </c>
      <c r="U49">
        <v>51.899438352957354</v>
      </c>
      <c r="V49">
        <v>3.0053302772887842</v>
      </c>
      <c r="W49">
        <v>4.770527093530073</v>
      </c>
      <c r="X49">
        <v>15.038271859532211</v>
      </c>
      <c r="Y49">
        <v>0</v>
      </c>
      <c r="Z49">
        <v>5.7718777532874137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32.78463106457734</v>
      </c>
      <c r="AH49">
        <v>0</v>
      </c>
      <c r="AI49">
        <v>0</v>
      </c>
      <c r="AJ49">
        <v>0</v>
      </c>
      <c r="AK49">
        <v>31.958215546041473</v>
      </c>
      <c r="AL49">
        <v>18.252397340412724</v>
      </c>
      <c r="AM49">
        <v>8.5718537214834694</v>
      </c>
      <c r="AN49">
        <v>6.9411834637862657E-2</v>
      </c>
      <c r="AO49">
        <v>0</v>
      </c>
      <c r="AP49">
        <v>0.1128133988282711</v>
      </c>
      <c r="AQ49">
        <v>18.573118332479968</v>
      </c>
      <c r="AR49">
        <v>20.905100515875166</v>
      </c>
      <c r="AS49">
        <v>17.272086592990636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32.203587468548719</v>
      </c>
      <c r="BB49">
        <f t="shared" si="0"/>
        <v>738.21716536754604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286.18453937633876</v>
      </c>
      <c r="L50">
        <v>10.071408290408982</v>
      </c>
      <c r="M50">
        <v>66.666764365320589</v>
      </c>
      <c r="N50">
        <v>55.029563750930706</v>
      </c>
      <c r="O50">
        <v>76.822374861681837</v>
      </c>
      <c r="P50">
        <v>33.128039630119353</v>
      </c>
      <c r="Q50">
        <v>3.0098564745202987</v>
      </c>
      <c r="R50">
        <v>6.0213883560148433</v>
      </c>
      <c r="S50">
        <v>4.0097023247001413</v>
      </c>
      <c r="T50">
        <v>0.49204172213656905</v>
      </c>
      <c r="U50">
        <v>51.899438352957354</v>
      </c>
      <c r="V50">
        <v>3.0053302772887842</v>
      </c>
      <c r="W50">
        <v>4.770527093530073</v>
      </c>
      <c r="X50">
        <v>15.038271859532211</v>
      </c>
      <c r="Y50">
        <v>0</v>
      </c>
      <c r="Z50">
        <v>5.7718777532874137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32.78463106457734</v>
      </c>
      <c r="AH50">
        <v>0</v>
      </c>
      <c r="AI50">
        <v>0</v>
      </c>
      <c r="AJ50">
        <v>0</v>
      </c>
      <c r="AK50">
        <v>31.958215546041473</v>
      </c>
      <c r="AL50">
        <v>18.252397340412724</v>
      </c>
      <c r="AM50">
        <v>8.5718537214834694</v>
      </c>
      <c r="AN50">
        <v>6.9411834637862657E-2</v>
      </c>
      <c r="AO50">
        <v>0</v>
      </c>
      <c r="AP50">
        <v>0.1128133988282711</v>
      </c>
      <c r="AQ50">
        <v>18.573118332479968</v>
      </c>
      <c r="AR50">
        <v>20.905100515875166</v>
      </c>
      <c r="AS50">
        <v>17.272086592990636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32.203587468548719</v>
      </c>
      <c r="BB50">
        <f t="shared" si="0"/>
        <v>738.21716536754604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286.18816118289061</v>
      </c>
      <c r="L51">
        <v>10.071408290408982</v>
      </c>
      <c r="M51">
        <v>66.666764365320589</v>
      </c>
      <c r="N51">
        <v>55.029563750930706</v>
      </c>
      <c r="O51">
        <v>76.822374861681837</v>
      </c>
      <c r="P51">
        <v>33.128039630119353</v>
      </c>
      <c r="Q51">
        <v>3.0098564745202987</v>
      </c>
      <c r="R51">
        <v>6.0213883560148433</v>
      </c>
      <c r="S51">
        <v>6.4825587446619677</v>
      </c>
      <c r="T51">
        <v>0.44768614158794118</v>
      </c>
      <c r="U51">
        <v>51.899438352957354</v>
      </c>
      <c r="V51">
        <v>3.0053302772887842</v>
      </c>
      <c r="W51">
        <v>4.770527093530073</v>
      </c>
      <c r="X51">
        <v>15.038271859532211</v>
      </c>
      <c r="Y51">
        <v>0</v>
      </c>
      <c r="Z51">
        <v>5.7718777532874137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32.78463106457734</v>
      </c>
      <c r="AH51">
        <v>0</v>
      </c>
      <c r="AI51">
        <v>0</v>
      </c>
      <c r="AJ51">
        <v>0</v>
      </c>
      <c r="AK51">
        <v>31.958215546041473</v>
      </c>
      <c r="AL51">
        <v>18.252397340412724</v>
      </c>
      <c r="AM51">
        <v>8.5718537214834694</v>
      </c>
      <c r="AN51">
        <v>6.9411834637862657E-2</v>
      </c>
      <c r="AO51">
        <v>0</v>
      </c>
      <c r="AP51">
        <v>0.1128133988282711</v>
      </c>
      <c r="AQ51">
        <v>18.573118332479968</v>
      </c>
      <c r="AR51">
        <v>20.905100515875166</v>
      </c>
      <c r="AS51">
        <v>17.272086592990636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32.305250195150037</v>
      </c>
      <c r="BB51">
        <f t="shared" si="0"/>
        <v>740.54762528690981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286.18816118289061</v>
      </c>
      <c r="L52">
        <v>10.071408290408982</v>
      </c>
      <c r="M52">
        <v>66.666764365320589</v>
      </c>
      <c r="N52">
        <v>55.029563750930706</v>
      </c>
      <c r="O52">
        <v>76.822374861681837</v>
      </c>
      <c r="P52">
        <v>33.128039630119353</v>
      </c>
      <c r="Q52">
        <v>5.1274888791521676</v>
      </c>
      <c r="R52">
        <v>6.0213883560148433</v>
      </c>
      <c r="S52">
        <v>6.4825587446619677</v>
      </c>
      <c r="T52">
        <v>0.44768614158794118</v>
      </c>
      <c r="U52">
        <v>51.899438352957354</v>
      </c>
      <c r="V52">
        <v>3.0053302772887842</v>
      </c>
      <c r="W52">
        <v>4.770527093530073</v>
      </c>
      <c r="X52">
        <v>15.038271859532211</v>
      </c>
      <c r="Y52">
        <v>0</v>
      </c>
      <c r="Z52">
        <v>5.7718777532874137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32.78463106457734</v>
      </c>
      <c r="AH52">
        <v>0</v>
      </c>
      <c r="AI52">
        <v>0</v>
      </c>
      <c r="AJ52">
        <v>0</v>
      </c>
      <c r="AK52">
        <v>31.958215546041473</v>
      </c>
      <c r="AL52">
        <v>18.252397340412724</v>
      </c>
      <c r="AM52">
        <v>8.5718537214834694</v>
      </c>
      <c r="AN52">
        <v>6.9411834637862657E-2</v>
      </c>
      <c r="AO52">
        <v>0</v>
      </c>
      <c r="AP52">
        <v>0.1128133988282711</v>
      </c>
      <c r="AQ52">
        <v>18.573118332479968</v>
      </c>
      <c r="AR52">
        <v>20.905100515875166</v>
      </c>
      <c r="AS52">
        <v>17.272086592990636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32.393767229663652</v>
      </c>
      <c r="BB52">
        <f t="shared" si="0"/>
        <v>742.57674065702804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286.18816118289061</v>
      </c>
      <c r="L53">
        <v>10.071408290408982</v>
      </c>
      <c r="M53">
        <v>66.666764365320589</v>
      </c>
      <c r="N53">
        <v>55.029563750930706</v>
      </c>
      <c r="O53">
        <v>76.822374861681837</v>
      </c>
      <c r="P53">
        <v>33.128039630119353</v>
      </c>
      <c r="Q53">
        <v>4.8989668117884717</v>
      </c>
      <c r="R53">
        <v>6.0213883560148433</v>
      </c>
      <c r="S53">
        <v>6.4825587446619677</v>
      </c>
      <c r="T53">
        <v>0.44768614158794118</v>
      </c>
      <c r="U53">
        <v>51.899438352957354</v>
      </c>
      <c r="V53">
        <v>3.0053302772887842</v>
      </c>
      <c r="W53">
        <v>5.0115825890980448</v>
      </c>
      <c r="X53">
        <v>15.038271859532211</v>
      </c>
      <c r="Y53">
        <v>0</v>
      </c>
      <c r="Z53">
        <v>5.7718777532874137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32.78463106457734</v>
      </c>
      <c r="AH53">
        <v>0</v>
      </c>
      <c r="AI53">
        <v>0</v>
      </c>
      <c r="AJ53">
        <v>0</v>
      </c>
      <c r="AK53">
        <v>31.958215546041473</v>
      </c>
      <c r="AL53">
        <v>9.5607794109616719</v>
      </c>
      <c r="AM53">
        <v>8.5718537214834694</v>
      </c>
      <c r="AN53">
        <v>6.9411834637862657E-2</v>
      </c>
      <c r="AO53">
        <v>0</v>
      </c>
      <c r="AP53">
        <v>0.1128133988282711</v>
      </c>
      <c r="AQ53">
        <v>18.573118332479968</v>
      </c>
      <c r="AR53">
        <v>20.905100515875166</v>
      </c>
      <c r="AS53">
        <v>17.272086592990636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32.030981497511533</v>
      </c>
      <c r="BB53">
        <f t="shared" si="0"/>
        <v>734.26044188793333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286.18816118289061</v>
      </c>
      <c r="L54">
        <v>10.071408290408982</v>
      </c>
      <c r="M54">
        <v>66.666764365320589</v>
      </c>
      <c r="N54">
        <v>55.029563750930706</v>
      </c>
      <c r="O54">
        <v>76.822374861681837</v>
      </c>
      <c r="P54">
        <v>33.128039630119353</v>
      </c>
      <c r="Q54">
        <v>4.8989668117884717</v>
      </c>
      <c r="R54">
        <v>6.0213883560148433</v>
      </c>
      <c r="S54">
        <v>6.4825587446619677</v>
      </c>
      <c r="T54">
        <v>0.44768614158794118</v>
      </c>
      <c r="U54">
        <v>51.899438352957354</v>
      </c>
      <c r="V54">
        <v>3.0053302772887842</v>
      </c>
      <c r="W54">
        <v>5.0115825890980448</v>
      </c>
      <c r="X54">
        <v>15.038271859532211</v>
      </c>
      <c r="Y54">
        <v>0</v>
      </c>
      <c r="Z54">
        <v>5.7718777532874137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32.78463106457734</v>
      </c>
      <c r="AH54">
        <v>0</v>
      </c>
      <c r="AI54">
        <v>0</v>
      </c>
      <c r="AJ54">
        <v>0</v>
      </c>
      <c r="AK54">
        <v>31.958215546041473</v>
      </c>
      <c r="AL54">
        <v>9.5607794109616719</v>
      </c>
      <c r="AM54">
        <v>8.5718537214834694</v>
      </c>
      <c r="AN54">
        <v>6.9411834637862657E-2</v>
      </c>
      <c r="AO54">
        <v>0</v>
      </c>
      <c r="AP54">
        <v>0.1128133988282711</v>
      </c>
      <c r="AQ54">
        <v>18.573118332479968</v>
      </c>
      <c r="AR54">
        <v>20.905100515875166</v>
      </c>
      <c r="AS54">
        <v>17.272086592990636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32.030981497511533</v>
      </c>
      <c r="BB54">
        <f t="shared" si="0"/>
        <v>734.26044188793333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286.18816118289061</v>
      </c>
      <c r="L55">
        <v>10.071408290408982</v>
      </c>
      <c r="M55">
        <v>66.666764365320589</v>
      </c>
      <c r="N55">
        <v>55.029563750930706</v>
      </c>
      <c r="O55">
        <v>76.822374861681837</v>
      </c>
      <c r="P55">
        <v>33.128039630119353</v>
      </c>
      <c r="Q55">
        <v>4.8989668117884717</v>
      </c>
      <c r="R55">
        <v>6.0213883560148433</v>
      </c>
      <c r="S55">
        <v>6.323001629152758</v>
      </c>
      <c r="T55">
        <v>0.44768614158794118</v>
      </c>
      <c r="U55">
        <v>51.899438352957354</v>
      </c>
      <c r="V55">
        <v>3.0078271759549153</v>
      </c>
      <c r="W55">
        <v>5.0130452932581919</v>
      </c>
      <c r="X55">
        <v>15.038271859532211</v>
      </c>
      <c r="Y55">
        <v>0</v>
      </c>
      <c r="Z55">
        <v>5.7718777532874137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6.3557326224054522</v>
      </c>
      <c r="AG55">
        <v>32.78463106457734</v>
      </c>
      <c r="AH55">
        <v>9.277192812669588</v>
      </c>
      <c r="AI55">
        <v>0</v>
      </c>
      <c r="AJ55">
        <v>0</v>
      </c>
      <c r="AK55">
        <v>31.958215546041473</v>
      </c>
      <c r="AL55">
        <v>9.5607794109616719</v>
      </c>
      <c r="AM55">
        <v>8.5718537214834694</v>
      </c>
      <c r="AN55">
        <v>6.9411834637862657E-2</v>
      </c>
      <c r="AO55">
        <v>0</v>
      </c>
      <c r="AP55">
        <v>0.1128133988282711</v>
      </c>
      <c r="AQ55">
        <v>18.573118332479968</v>
      </c>
      <c r="AR55">
        <v>23.335926178576063</v>
      </c>
      <c r="AS55">
        <v>17.272086592990636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32.779542317368417</v>
      </c>
      <c r="BB55">
        <f t="shared" si="0"/>
        <v>751.42003465316952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286.18816118289061</v>
      </c>
      <c r="L56">
        <v>10.071408290408982</v>
      </c>
      <c r="M56">
        <v>66.666764365320589</v>
      </c>
      <c r="N56">
        <v>55.029563750930706</v>
      </c>
      <c r="O56">
        <v>76.822374861681837</v>
      </c>
      <c r="P56">
        <v>33.128039630119353</v>
      </c>
      <c r="Q56">
        <v>5.1274888791521676</v>
      </c>
      <c r="R56">
        <v>6.0213883560148433</v>
      </c>
      <c r="S56">
        <v>6.4825587446619677</v>
      </c>
      <c r="T56">
        <v>0.49204172213656905</v>
      </c>
      <c r="U56">
        <v>51.899438352957354</v>
      </c>
      <c r="V56">
        <v>3.0078271759549153</v>
      </c>
      <c r="W56">
        <v>5.0130452932581919</v>
      </c>
      <c r="X56">
        <v>15.039788195362508</v>
      </c>
      <c r="Y56">
        <v>0</v>
      </c>
      <c r="Z56">
        <v>5.7718777532874137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6.3557326224054522</v>
      </c>
      <c r="AG56">
        <v>32.78463106457734</v>
      </c>
      <c r="AH56">
        <v>9.277192812669588</v>
      </c>
      <c r="AI56">
        <v>0</v>
      </c>
      <c r="AJ56">
        <v>0</v>
      </c>
      <c r="AK56">
        <v>31.958215546041473</v>
      </c>
      <c r="AL56">
        <v>9.5607794109616719</v>
      </c>
      <c r="AM56">
        <v>8.5718537214834694</v>
      </c>
      <c r="AN56">
        <v>6.9411834637862657E-2</v>
      </c>
      <c r="AO56">
        <v>0</v>
      </c>
      <c r="AP56">
        <v>0.1128133988282711</v>
      </c>
      <c r="AQ56">
        <v>18.573118332479968</v>
      </c>
      <c r="AR56">
        <v>23.335926178576063</v>
      </c>
      <c r="AS56">
        <v>17.272086592990636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32.797681473317141</v>
      </c>
      <c r="BB56">
        <f t="shared" si="0"/>
        <v>751.83584659647272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286.18676748087142</v>
      </c>
      <c r="L57">
        <v>10.071408290408982</v>
      </c>
      <c r="M57">
        <v>15.040371452628426</v>
      </c>
      <c r="N57">
        <v>15.038290159433551</v>
      </c>
      <c r="O57">
        <v>76.822374861681837</v>
      </c>
      <c r="P57">
        <v>33.128039630119353</v>
      </c>
      <c r="Q57">
        <v>5.1274888791521676</v>
      </c>
      <c r="R57">
        <v>6.0213883560148433</v>
      </c>
      <c r="S57">
        <v>6.4825587446619677</v>
      </c>
      <c r="T57">
        <v>0.49204172213656905</v>
      </c>
      <c r="U57">
        <v>51.899438352957354</v>
      </c>
      <c r="V57">
        <v>3.0078271759549153</v>
      </c>
      <c r="W57">
        <v>5.0130452932581919</v>
      </c>
      <c r="X57">
        <v>15.039788195362508</v>
      </c>
      <c r="Y57">
        <v>0</v>
      </c>
      <c r="Z57">
        <v>5.7718777532874137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6.3557326224054522</v>
      </c>
      <c r="AG57">
        <v>32.78463106457734</v>
      </c>
      <c r="AH57">
        <v>9.277192812669588</v>
      </c>
      <c r="AI57">
        <v>0</v>
      </c>
      <c r="AJ57">
        <v>0</v>
      </c>
      <c r="AK57">
        <v>31.958215546041473</v>
      </c>
      <c r="AL57">
        <v>9.5607794109616719</v>
      </c>
      <c r="AM57">
        <v>8.5718537214834694</v>
      </c>
      <c r="AN57">
        <v>6.9411834637862657E-2</v>
      </c>
      <c r="AO57">
        <v>0</v>
      </c>
      <c r="AP57">
        <v>0.1128133988282711</v>
      </c>
      <c r="AQ57">
        <v>18.573118332479968</v>
      </c>
      <c r="AR57">
        <v>20.905100515875166</v>
      </c>
      <c r="AS57">
        <v>17.272086592990636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28.866396243996792</v>
      </c>
      <c r="BB57">
        <f t="shared" si="0"/>
        <v>661.71724595688352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286.18976007320254</v>
      </c>
      <c r="L58">
        <v>10.071408290408982</v>
      </c>
      <c r="M58">
        <v>15.040371452628426</v>
      </c>
      <c r="N58">
        <v>15.038290159433551</v>
      </c>
      <c r="O58">
        <v>76.822374861681837</v>
      </c>
      <c r="P58">
        <v>33.128039630119353</v>
      </c>
      <c r="Q58">
        <v>5.1274888791521676</v>
      </c>
      <c r="R58">
        <v>6.0213883560148433</v>
      </c>
      <c r="S58">
        <v>6.4825587446619677</v>
      </c>
      <c r="T58">
        <v>0.49204172213656905</v>
      </c>
      <c r="U58">
        <v>51.899438352957354</v>
      </c>
      <c r="V58">
        <v>3.0078271759549153</v>
      </c>
      <c r="W58">
        <v>5.0130452932581919</v>
      </c>
      <c r="X58">
        <v>15.039788195362508</v>
      </c>
      <c r="Y58">
        <v>0</v>
      </c>
      <c r="Z58">
        <v>5.7718777532874137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6.3557326224054522</v>
      </c>
      <c r="AG58">
        <v>32.78463106457734</v>
      </c>
      <c r="AH58">
        <v>9.277192812669588</v>
      </c>
      <c r="AI58">
        <v>0</v>
      </c>
      <c r="AJ58">
        <v>0</v>
      </c>
      <c r="AK58">
        <v>31.958215546041473</v>
      </c>
      <c r="AL58">
        <v>9.5607794109616719</v>
      </c>
      <c r="AM58">
        <v>8.5718537214834694</v>
      </c>
      <c r="AN58">
        <v>6.9411834637862657E-2</v>
      </c>
      <c r="AO58">
        <v>0</v>
      </c>
      <c r="AP58">
        <v>0.1128133988282711</v>
      </c>
      <c r="AQ58">
        <v>18.573118332479968</v>
      </c>
      <c r="AR58">
        <v>20.905100515875166</v>
      </c>
      <c r="AS58">
        <v>17.272086592990636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28.866521334356197</v>
      </c>
      <c r="BB58">
        <f t="shared" si="0"/>
        <v>661.72011345885517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286.18676748087142</v>
      </c>
      <c r="L59">
        <v>10.071408290408982</v>
      </c>
      <c r="M59">
        <v>15.040371452628426</v>
      </c>
      <c r="N59">
        <v>15.038290159433551</v>
      </c>
      <c r="O59">
        <v>76.822374861681837</v>
      </c>
      <c r="P59">
        <v>33.128039630119353</v>
      </c>
      <c r="Q59">
        <v>5.1274888791521676</v>
      </c>
      <c r="R59">
        <v>6.557005939045764</v>
      </c>
      <c r="S59">
        <v>4.0097023247001413</v>
      </c>
      <c r="T59">
        <v>0.49204172213656905</v>
      </c>
      <c r="U59">
        <v>51.899438352957354</v>
      </c>
      <c r="V59">
        <v>3.0078271759549153</v>
      </c>
      <c r="W59">
        <v>5.0130452932581919</v>
      </c>
      <c r="X59">
        <v>15.038650472338771</v>
      </c>
      <c r="Y59">
        <v>0</v>
      </c>
      <c r="Z59">
        <v>5.7718777532874137</v>
      </c>
      <c r="AA59">
        <v>0</v>
      </c>
      <c r="AB59">
        <v>0</v>
      </c>
      <c r="AC59">
        <v>0</v>
      </c>
      <c r="AD59">
        <v>0</v>
      </c>
      <c r="AE59">
        <v>9.0041576872730289</v>
      </c>
      <c r="AF59">
        <v>6.3557326224054522</v>
      </c>
      <c r="AG59">
        <v>32.78463106457734</v>
      </c>
      <c r="AH59">
        <v>9.277192812669588</v>
      </c>
      <c r="AI59">
        <v>0</v>
      </c>
      <c r="AJ59">
        <v>0</v>
      </c>
      <c r="AK59">
        <v>31.958215546041473</v>
      </c>
      <c r="AL59">
        <v>9.5607794109616719</v>
      </c>
      <c r="AM59">
        <v>8.5718537214834694</v>
      </c>
      <c r="AN59">
        <v>6.9411834637862657E-2</v>
      </c>
      <c r="AO59">
        <v>0</v>
      </c>
      <c r="AP59">
        <v>0.1128133988282711</v>
      </c>
      <c r="AQ59">
        <v>18.573118332479968</v>
      </c>
      <c r="AR59">
        <v>20.905100515875166</v>
      </c>
      <c r="AS59">
        <v>17.272086592990636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29.161745895118695</v>
      </c>
      <c r="BB59">
        <f t="shared" si="0"/>
        <v>668.48767743308008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286.18976007320254</v>
      </c>
      <c r="L60">
        <v>10.248766016251647</v>
      </c>
      <c r="M60">
        <v>15.040371452628426</v>
      </c>
      <c r="N60">
        <v>15.038290159433551</v>
      </c>
      <c r="O60">
        <v>76.822374861681837</v>
      </c>
      <c r="P60">
        <v>33.128039630119353</v>
      </c>
      <c r="Q60">
        <v>5.1274888791521676</v>
      </c>
      <c r="R60">
        <v>6.0213883560148433</v>
      </c>
      <c r="S60">
        <v>6.4825587446619677</v>
      </c>
      <c r="T60">
        <v>0.49204172213656905</v>
      </c>
      <c r="U60">
        <v>51.899438352957354</v>
      </c>
      <c r="V60">
        <v>3.0078271759549153</v>
      </c>
      <c r="W60">
        <v>5.0130452932581919</v>
      </c>
      <c r="X60">
        <v>15.038650472338771</v>
      </c>
      <c r="Y60">
        <v>0</v>
      </c>
      <c r="Z60">
        <v>5.7718777532874137</v>
      </c>
      <c r="AA60">
        <v>0</v>
      </c>
      <c r="AB60">
        <v>0</v>
      </c>
      <c r="AC60">
        <v>0</v>
      </c>
      <c r="AD60">
        <v>0</v>
      </c>
      <c r="AE60">
        <v>9.0041576872730289</v>
      </c>
      <c r="AF60">
        <v>6.3557326224054522</v>
      </c>
      <c r="AG60">
        <v>32.78463106457734</v>
      </c>
      <c r="AH60">
        <v>9.277192812669588</v>
      </c>
      <c r="AI60">
        <v>0</v>
      </c>
      <c r="AJ60">
        <v>0</v>
      </c>
      <c r="AK60">
        <v>31.958215546041473</v>
      </c>
      <c r="AL60">
        <v>9.5607794109616719</v>
      </c>
      <c r="AM60">
        <v>8.5718537214834694</v>
      </c>
      <c r="AN60">
        <v>6.9411834637862657E-2</v>
      </c>
      <c r="AO60">
        <v>0</v>
      </c>
      <c r="AP60">
        <v>0.1128133988282711</v>
      </c>
      <c r="AQ60">
        <v>18.573118332479968</v>
      </c>
      <c r="AR60">
        <v>20.905100515875166</v>
      </c>
      <c r="AS60">
        <v>17.272086592990636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29.250261121802037</v>
      </c>
      <c r="BB60">
        <f t="shared" si="0"/>
        <v>670.51675136150129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286.18676748087142</v>
      </c>
      <c r="L61">
        <v>10.248766016251647</v>
      </c>
      <c r="M61">
        <v>15.040371452628426</v>
      </c>
      <c r="N61">
        <v>15.038290159433551</v>
      </c>
      <c r="O61">
        <v>76.822374861681837</v>
      </c>
      <c r="P61">
        <v>33.128039630119353</v>
      </c>
      <c r="Q61">
        <v>5.1274888791521676</v>
      </c>
      <c r="R61">
        <v>6.0213883560148433</v>
      </c>
      <c r="S61">
        <v>6.4825587446619677</v>
      </c>
      <c r="T61">
        <v>0.49204172213656905</v>
      </c>
      <c r="U61">
        <v>51.899438352957354</v>
      </c>
      <c r="V61">
        <v>3.0078271759549153</v>
      </c>
      <c r="W61">
        <v>5.0130452932581919</v>
      </c>
      <c r="X61">
        <v>15.038650472338771</v>
      </c>
      <c r="Y61">
        <v>0</v>
      </c>
      <c r="Z61">
        <v>5.7718777532874137</v>
      </c>
      <c r="AA61">
        <v>0</v>
      </c>
      <c r="AB61">
        <v>0</v>
      </c>
      <c r="AC61">
        <v>0</v>
      </c>
      <c r="AD61">
        <v>0</v>
      </c>
      <c r="AE61">
        <v>9.0041576872730289</v>
      </c>
      <c r="AF61">
        <v>6.3557326224054522</v>
      </c>
      <c r="AG61">
        <v>32.78463106457734</v>
      </c>
      <c r="AH61">
        <v>9.277192812669588</v>
      </c>
      <c r="AI61">
        <v>0</v>
      </c>
      <c r="AJ61">
        <v>0</v>
      </c>
      <c r="AK61">
        <v>31.958215546041473</v>
      </c>
      <c r="AL61">
        <v>26.94401526986378</v>
      </c>
      <c r="AM61">
        <v>8.5718537214834694</v>
      </c>
      <c r="AN61">
        <v>6.9411834637862657E-2</v>
      </c>
      <c r="AO61">
        <v>0</v>
      </c>
      <c r="AP61">
        <v>0.1128133988282711</v>
      </c>
      <c r="AQ61">
        <v>18.573118332479968</v>
      </c>
      <c r="AR61">
        <v>20.905100515875166</v>
      </c>
      <c r="AS61">
        <v>17.272086592990636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29.976755290344745</v>
      </c>
      <c r="BB61">
        <f t="shared" si="0"/>
        <v>687.17050045952965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286.18976007320254</v>
      </c>
      <c r="L62">
        <v>10.248766016251647</v>
      </c>
      <c r="M62">
        <v>15.040371452628426</v>
      </c>
      <c r="N62">
        <v>15.038290159433551</v>
      </c>
      <c r="O62">
        <v>50.127308079437938</v>
      </c>
      <c r="P62">
        <v>33.128039630119353</v>
      </c>
      <c r="Q62">
        <v>5.1274888791521676</v>
      </c>
      <c r="R62">
        <v>6.0213883560148433</v>
      </c>
      <c r="S62">
        <v>6.4825587446619677</v>
      </c>
      <c r="T62">
        <v>0.49204172213656905</v>
      </c>
      <c r="U62">
        <v>51.899438352957354</v>
      </c>
      <c r="V62">
        <v>3.0078271759549153</v>
      </c>
      <c r="W62">
        <v>5.0130452932581919</v>
      </c>
      <c r="X62">
        <v>15.03736753180652</v>
      </c>
      <c r="Y62">
        <v>0</v>
      </c>
      <c r="Z62">
        <v>5.7718777532874137</v>
      </c>
      <c r="AA62">
        <v>0</v>
      </c>
      <c r="AB62">
        <v>0</v>
      </c>
      <c r="AC62">
        <v>0</v>
      </c>
      <c r="AD62">
        <v>0</v>
      </c>
      <c r="AE62">
        <v>9.0041576872730289</v>
      </c>
      <c r="AF62">
        <v>6.3557326224054522</v>
      </c>
      <c r="AG62">
        <v>32.78463106457734</v>
      </c>
      <c r="AH62">
        <v>9.277192812669588</v>
      </c>
      <c r="AI62">
        <v>0</v>
      </c>
      <c r="AJ62">
        <v>0</v>
      </c>
      <c r="AK62">
        <v>31.958215546041473</v>
      </c>
      <c r="AL62">
        <v>62.579649247764827</v>
      </c>
      <c r="AM62">
        <v>8.5718537214834694</v>
      </c>
      <c r="AN62">
        <v>6.9411834637862657E-2</v>
      </c>
      <c r="AO62">
        <v>0</v>
      </c>
      <c r="AP62">
        <v>0.1128133988282711</v>
      </c>
      <c r="AQ62">
        <v>18.573118332479968</v>
      </c>
      <c r="AR62">
        <v>20.905100515875166</v>
      </c>
      <c r="AS62">
        <v>17.272086592990636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30.35054246256836</v>
      </c>
      <c r="BB62">
        <f t="shared" si="0"/>
        <v>695.73899013476193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286.18676748087142</v>
      </c>
      <c r="L63">
        <v>10.41538650785148</v>
      </c>
      <c r="M63">
        <v>15.040371452628426</v>
      </c>
      <c r="N63">
        <v>15.038290159433551</v>
      </c>
      <c r="O63">
        <v>50.127308079437938</v>
      </c>
      <c r="P63">
        <v>33.128039630119353</v>
      </c>
      <c r="Q63">
        <v>5.1274888791521676</v>
      </c>
      <c r="R63">
        <v>6.0213883560148433</v>
      </c>
      <c r="S63">
        <v>6.4825587446619677</v>
      </c>
      <c r="T63">
        <v>0.49204172213656905</v>
      </c>
      <c r="U63">
        <v>51.899438352957354</v>
      </c>
      <c r="V63">
        <v>3.0053302772887842</v>
      </c>
      <c r="W63">
        <v>5.0115825890980448</v>
      </c>
      <c r="X63">
        <v>15.038650472338771</v>
      </c>
      <c r="Y63">
        <v>0</v>
      </c>
      <c r="Z63">
        <v>5.7718777532874137</v>
      </c>
      <c r="AA63">
        <v>0</v>
      </c>
      <c r="AB63">
        <v>0</v>
      </c>
      <c r="AC63">
        <v>0</v>
      </c>
      <c r="AD63">
        <v>0</v>
      </c>
      <c r="AE63">
        <v>9.0041576872730289</v>
      </c>
      <c r="AF63">
        <v>6.3557326224054522</v>
      </c>
      <c r="AG63">
        <v>32.78463106457734</v>
      </c>
      <c r="AH63">
        <v>9.277192812669588</v>
      </c>
      <c r="AI63">
        <v>0</v>
      </c>
      <c r="AJ63">
        <v>0</v>
      </c>
      <c r="AK63">
        <v>31.958215546041473</v>
      </c>
      <c r="AL63">
        <v>62.579649247764827</v>
      </c>
      <c r="AM63">
        <v>8.5718537214834694</v>
      </c>
      <c r="AN63">
        <v>6.9411834637862657E-2</v>
      </c>
      <c r="AO63">
        <v>0</v>
      </c>
      <c r="AP63">
        <v>0.1128133988282711</v>
      </c>
      <c r="AQ63">
        <v>18.573118332479968</v>
      </c>
      <c r="AR63">
        <v>20.905100515875166</v>
      </c>
      <c r="AS63">
        <v>17.272086592990636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30.357270224273943</v>
      </c>
      <c r="BB63">
        <f t="shared" si="0"/>
        <v>695.89321361003101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286.18976007320254</v>
      </c>
      <c r="L64">
        <v>10.41538650785148</v>
      </c>
      <c r="M64">
        <v>15.040371452628426</v>
      </c>
      <c r="N64">
        <v>15.038290159433551</v>
      </c>
      <c r="O64">
        <v>50.127308079437938</v>
      </c>
      <c r="P64">
        <v>33.128039630119353</v>
      </c>
      <c r="Q64">
        <v>5.1274888791521676</v>
      </c>
      <c r="R64">
        <v>6.0213883560148433</v>
      </c>
      <c r="S64">
        <v>6.4825587446619677</v>
      </c>
      <c r="T64">
        <v>0.49204172213656905</v>
      </c>
      <c r="U64">
        <v>51.899438352957354</v>
      </c>
      <c r="V64">
        <v>3.0053302772887842</v>
      </c>
      <c r="W64">
        <v>5.0115825890980448</v>
      </c>
      <c r="X64">
        <v>15.038650472338771</v>
      </c>
      <c r="Y64">
        <v>0</v>
      </c>
      <c r="Z64">
        <v>5.7718777532874137</v>
      </c>
      <c r="AA64">
        <v>0</v>
      </c>
      <c r="AB64">
        <v>0</v>
      </c>
      <c r="AC64">
        <v>0</v>
      </c>
      <c r="AD64">
        <v>0</v>
      </c>
      <c r="AE64">
        <v>9.0041576872730289</v>
      </c>
      <c r="AF64">
        <v>6.3557326224054522</v>
      </c>
      <c r="AG64">
        <v>32.78463106457734</v>
      </c>
      <c r="AH64">
        <v>9.277192812669588</v>
      </c>
      <c r="AI64">
        <v>0</v>
      </c>
      <c r="AJ64">
        <v>0</v>
      </c>
      <c r="AK64">
        <v>31.958215546041473</v>
      </c>
      <c r="AL64">
        <v>62.579649247764827</v>
      </c>
      <c r="AM64">
        <v>8.5718537214834694</v>
      </c>
      <c r="AN64">
        <v>6.9411834637862657E-2</v>
      </c>
      <c r="AO64">
        <v>0</v>
      </c>
      <c r="AP64">
        <v>0.1128133988282711</v>
      </c>
      <c r="AQ64">
        <v>18.573118332479968</v>
      </c>
      <c r="AR64">
        <v>20.905100515875166</v>
      </c>
      <c r="AS64">
        <v>17.272086592990636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30.357395314633347</v>
      </c>
      <c r="BB64">
        <f t="shared" si="0"/>
        <v>695.89608111200278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286.19375966653968</v>
      </c>
      <c r="L65">
        <v>10.206654147090358</v>
      </c>
      <c r="M65">
        <v>66.666764365320589</v>
      </c>
      <c r="N65">
        <v>52.498797813493958</v>
      </c>
      <c r="O65">
        <v>75.317098717981153</v>
      </c>
      <c r="P65">
        <v>33.128039630119353</v>
      </c>
      <c r="Q65">
        <v>5.1274888791521676</v>
      </c>
      <c r="R65">
        <v>6.0213883560148433</v>
      </c>
      <c r="S65">
        <v>6.4825587446619677</v>
      </c>
      <c r="T65">
        <v>0.49204172213656905</v>
      </c>
      <c r="U65">
        <v>51.899438352957354</v>
      </c>
      <c r="V65">
        <v>3.0053302772887842</v>
      </c>
      <c r="W65">
        <v>5.0115825890980448</v>
      </c>
      <c r="X65">
        <v>15.03931759033312</v>
      </c>
      <c r="Y65">
        <v>0</v>
      </c>
      <c r="Z65">
        <v>5.7718777532874137</v>
      </c>
      <c r="AA65">
        <v>0</v>
      </c>
      <c r="AB65">
        <v>0</v>
      </c>
      <c r="AC65">
        <v>0</v>
      </c>
      <c r="AD65">
        <v>0</v>
      </c>
      <c r="AE65">
        <v>9.0041576872730289</v>
      </c>
      <c r="AF65">
        <v>6.3557326224054522</v>
      </c>
      <c r="AG65">
        <v>32.78463106457734</v>
      </c>
      <c r="AH65">
        <v>9.277192812669588</v>
      </c>
      <c r="AI65">
        <v>0</v>
      </c>
      <c r="AJ65">
        <v>0</v>
      </c>
      <c r="AK65">
        <v>31.958215546041473</v>
      </c>
      <c r="AL65">
        <v>62.579649247764827</v>
      </c>
      <c r="AM65">
        <v>8.5718537214834694</v>
      </c>
      <c r="AN65">
        <v>6.9411834637862657E-2</v>
      </c>
      <c r="AO65">
        <v>0</v>
      </c>
      <c r="AP65">
        <v>0.28203372624416423</v>
      </c>
      <c r="AQ65">
        <v>18.573118332479968</v>
      </c>
      <c r="AR65">
        <v>20.905100515875166</v>
      </c>
      <c r="AS65">
        <v>17.272086592990636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35.132704472554529</v>
      </c>
      <c r="BB65">
        <f t="shared" si="0"/>
        <v>805.36261783736359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286.18884917571245</v>
      </c>
      <c r="L66">
        <v>10.206654147090358</v>
      </c>
      <c r="M66">
        <v>66.666764365320589</v>
      </c>
      <c r="N66">
        <v>55.029563750930706</v>
      </c>
      <c r="O66">
        <v>76.822374861681837</v>
      </c>
      <c r="P66">
        <v>33.128039630119353</v>
      </c>
      <c r="Q66">
        <v>5.1274888791521676</v>
      </c>
      <c r="R66">
        <v>6.0213883560148433</v>
      </c>
      <c r="S66">
        <v>6.4825587446619677</v>
      </c>
      <c r="T66">
        <v>0.49204172213656905</v>
      </c>
      <c r="U66">
        <v>51.899438352957354</v>
      </c>
      <c r="V66">
        <v>3.0053302772887842</v>
      </c>
      <c r="W66">
        <v>5.0115825890980448</v>
      </c>
      <c r="X66">
        <v>40.106860764954952</v>
      </c>
      <c r="Y66">
        <v>0</v>
      </c>
      <c r="Z66">
        <v>5.7718777532874137</v>
      </c>
      <c r="AA66">
        <v>0</v>
      </c>
      <c r="AB66">
        <v>0</v>
      </c>
      <c r="AC66">
        <v>0</v>
      </c>
      <c r="AD66">
        <v>0</v>
      </c>
      <c r="AE66">
        <v>9.0041576872730289</v>
      </c>
      <c r="AF66">
        <v>6.3557326224054522</v>
      </c>
      <c r="AG66">
        <v>32.78463106457734</v>
      </c>
      <c r="AH66">
        <v>9.277192812669588</v>
      </c>
      <c r="AI66">
        <v>0</v>
      </c>
      <c r="AJ66">
        <v>0</v>
      </c>
      <c r="AK66">
        <v>31.958215546041473</v>
      </c>
      <c r="AL66">
        <v>26.94401526986378</v>
      </c>
      <c r="AM66">
        <v>8.5718537214834694</v>
      </c>
      <c r="AN66">
        <v>6.9411834637862657E-2</v>
      </c>
      <c r="AO66">
        <v>0</v>
      </c>
      <c r="AP66">
        <v>0.28203372624416423</v>
      </c>
      <c r="AQ66">
        <v>9.2865584419459477</v>
      </c>
      <c r="AR66">
        <v>20.905100515875166</v>
      </c>
      <c r="AS66">
        <v>17.272086592990636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34.471281374028116</v>
      </c>
      <c r="BB66">
        <f t="shared" si="0"/>
        <v>790.20052183238715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286.19026479525559</v>
      </c>
      <c r="L67">
        <v>10.206654147090358</v>
      </c>
      <c r="M67">
        <v>66.666764365320589</v>
      </c>
      <c r="N67">
        <v>55.029563750930706</v>
      </c>
      <c r="O67">
        <v>76.822374861681837</v>
      </c>
      <c r="P67">
        <v>33.128039630119353</v>
      </c>
      <c r="Q67">
        <v>3.9919529116178087</v>
      </c>
      <c r="R67">
        <v>6.01222396820953</v>
      </c>
      <c r="S67">
        <v>6.4825587446619677</v>
      </c>
      <c r="T67">
        <v>0.44742352055030721</v>
      </c>
      <c r="U67">
        <v>51.899438352957354</v>
      </c>
      <c r="V67">
        <v>3.0054756076734788</v>
      </c>
      <c r="W67">
        <v>5.0115825890980448</v>
      </c>
      <c r="X67">
        <v>53.930386600453033</v>
      </c>
      <c r="Y67">
        <v>0</v>
      </c>
      <c r="Z67">
        <v>2.8859391058234194</v>
      </c>
      <c r="AA67">
        <v>0</v>
      </c>
      <c r="AB67">
        <v>0</v>
      </c>
      <c r="AC67">
        <v>0</v>
      </c>
      <c r="AD67">
        <v>0</v>
      </c>
      <c r="AE67">
        <v>9.0041576872730289</v>
      </c>
      <c r="AF67">
        <v>6.3557326224054522</v>
      </c>
      <c r="AG67">
        <v>32.78463106457734</v>
      </c>
      <c r="AH67">
        <v>9.277192812669588</v>
      </c>
      <c r="AI67">
        <v>0</v>
      </c>
      <c r="AJ67">
        <v>0</v>
      </c>
      <c r="AK67">
        <v>31.958215546041473</v>
      </c>
      <c r="AL67">
        <v>9.5607794109616719</v>
      </c>
      <c r="AM67">
        <v>8.5718537214834694</v>
      </c>
      <c r="AN67">
        <v>6.805086440722187E-2</v>
      </c>
      <c r="AO67">
        <v>0</v>
      </c>
      <c r="AP67">
        <v>2.8203390958295351</v>
      </c>
      <c r="AQ67">
        <v>9.2865584419459477</v>
      </c>
      <c r="AR67">
        <v>20.905100515875166</v>
      </c>
      <c r="AS67">
        <v>17.272086592990636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34.258249267506336</v>
      </c>
      <c r="BB67">
        <f t="shared" si="0"/>
        <v>785.31709206039761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286.18846501940101</v>
      </c>
      <c r="L68">
        <v>10.206654147090358</v>
      </c>
      <c r="M68">
        <v>66.666764365320589</v>
      </c>
      <c r="N68">
        <v>55.029563750930706</v>
      </c>
      <c r="O68">
        <v>76.822374861681837</v>
      </c>
      <c r="P68">
        <v>33.128039630119353</v>
      </c>
      <c r="Q68">
        <v>3.9919529116178087</v>
      </c>
      <c r="R68">
        <v>6.01222396820953</v>
      </c>
      <c r="S68">
        <v>6.4825587446619677</v>
      </c>
      <c r="T68">
        <v>0.44742352055030721</v>
      </c>
      <c r="U68">
        <v>51.899438352957354</v>
      </c>
      <c r="V68">
        <v>3.0054756076734788</v>
      </c>
      <c r="W68">
        <v>5.0115825890980448</v>
      </c>
      <c r="X68">
        <v>60.720144579504201</v>
      </c>
      <c r="Y68">
        <v>0</v>
      </c>
      <c r="Z68">
        <v>2.8859391058234194</v>
      </c>
      <c r="AA68">
        <v>0</v>
      </c>
      <c r="AB68">
        <v>0</v>
      </c>
      <c r="AC68">
        <v>0</v>
      </c>
      <c r="AD68">
        <v>4.9527066128127535</v>
      </c>
      <c r="AE68">
        <v>9.0041576872730289</v>
      </c>
      <c r="AF68">
        <v>6.3557326224054522</v>
      </c>
      <c r="AG68">
        <v>32.78463106457734</v>
      </c>
      <c r="AH68">
        <v>9.277192812669588</v>
      </c>
      <c r="AI68">
        <v>0</v>
      </c>
      <c r="AJ68">
        <v>0</v>
      </c>
      <c r="AK68">
        <v>31.958215546041473</v>
      </c>
      <c r="AL68">
        <v>9.5607794109616719</v>
      </c>
      <c r="AM68">
        <v>8.5718537214834694</v>
      </c>
      <c r="AN68">
        <v>6.805086440722187E-2</v>
      </c>
      <c r="AO68">
        <v>0</v>
      </c>
      <c r="AP68">
        <v>2.5947118398260196</v>
      </c>
      <c r="AQ68">
        <v>9.2865584419459477</v>
      </c>
      <c r="AR68">
        <v>20.905100515875166</v>
      </c>
      <c r="AS68">
        <v>17.272086592990636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34.739577837514567</v>
      </c>
      <c r="BB68">
        <f t="shared" ref="BB68:BB99" si="1">SUM(B68:AZ68)-BA68</f>
        <v>796.35080105039515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286.18231329181924</v>
      </c>
      <c r="L69">
        <v>10.175468711276883</v>
      </c>
      <c r="M69">
        <v>66.666764365320589</v>
      </c>
      <c r="N69">
        <v>55.029563750930706</v>
      </c>
      <c r="O69">
        <v>76.822374861681837</v>
      </c>
      <c r="P69">
        <v>33.128039630119353</v>
      </c>
      <c r="Q69">
        <v>4.4885889935617111</v>
      </c>
      <c r="R69">
        <v>6.0105630522090081</v>
      </c>
      <c r="S69">
        <v>6.480714073430212</v>
      </c>
      <c r="T69">
        <v>0.44742352055030721</v>
      </c>
      <c r="U69">
        <v>51.899438352957354</v>
      </c>
      <c r="V69">
        <v>3.0054756076734788</v>
      </c>
      <c r="W69">
        <v>4.4900712509482466</v>
      </c>
      <c r="X69">
        <v>64.954327148001255</v>
      </c>
      <c r="Y69">
        <v>0</v>
      </c>
      <c r="Z69">
        <v>2.8859391058234194</v>
      </c>
      <c r="AA69">
        <v>0</v>
      </c>
      <c r="AB69">
        <v>0</v>
      </c>
      <c r="AC69">
        <v>0</v>
      </c>
      <c r="AD69">
        <v>4.9527066128127535</v>
      </c>
      <c r="AE69">
        <v>9.0041576872730289</v>
      </c>
      <c r="AF69">
        <v>6.3557326224054522</v>
      </c>
      <c r="AG69">
        <v>32.78463106457734</v>
      </c>
      <c r="AH69">
        <v>18.554385625339176</v>
      </c>
      <c r="AI69">
        <v>0</v>
      </c>
      <c r="AJ69">
        <v>0</v>
      </c>
      <c r="AK69">
        <v>31.958215546041473</v>
      </c>
      <c r="AL69">
        <v>9.5607794109616719</v>
      </c>
      <c r="AM69">
        <v>8.5718537214834694</v>
      </c>
      <c r="AN69">
        <v>6.805086440722187E-2</v>
      </c>
      <c r="AO69">
        <v>0</v>
      </c>
      <c r="AP69">
        <v>2.5383049112383977</v>
      </c>
      <c r="AQ69">
        <v>9.2865584419459477</v>
      </c>
      <c r="AR69">
        <v>20.905100515875166</v>
      </c>
      <c r="AS69">
        <v>17.272086592990636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35.29924850614676</v>
      </c>
      <c r="BB69">
        <f t="shared" si="1"/>
        <v>809.18038082750854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286.18049625663616</v>
      </c>
      <c r="L70">
        <v>10.175468711276883</v>
      </c>
      <c r="M70">
        <v>66.666764365320589</v>
      </c>
      <c r="N70">
        <v>55.029563750930706</v>
      </c>
      <c r="O70">
        <v>76.822374861681837</v>
      </c>
      <c r="P70">
        <v>33.128039630119353</v>
      </c>
      <c r="Q70">
        <v>3.0995200624099568</v>
      </c>
      <c r="R70">
        <v>6.0105630522090081</v>
      </c>
      <c r="S70">
        <v>4.0183560140753292</v>
      </c>
      <c r="T70">
        <v>0.44742352055030721</v>
      </c>
      <c r="U70">
        <v>51.899438352957354</v>
      </c>
      <c r="V70">
        <v>3.0054756076734788</v>
      </c>
      <c r="W70">
        <v>5.0086688064122926</v>
      </c>
      <c r="X70">
        <v>64.954327148001255</v>
      </c>
      <c r="Y70">
        <v>0</v>
      </c>
      <c r="Z70">
        <v>5.7718777532874137</v>
      </c>
      <c r="AA70">
        <v>0</v>
      </c>
      <c r="AB70">
        <v>0</v>
      </c>
      <c r="AC70">
        <v>0</v>
      </c>
      <c r="AD70">
        <v>4.9527066128127535</v>
      </c>
      <c r="AE70">
        <v>9.0041576872730289</v>
      </c>
      <c r="AF70">
        <v>6.3557326224054522</v>
      </c>
      <c r="AG70">
        <v>32.78463106457734</v>
      </c>
      <c r="AH70">
        <v>27.831577989146314</v>
      </c>
      <c r="AI70">
        <v>0</v>
      </c>
      <c r="AJ70">
        <v>0</v>
      </c>
      <c r="AK70">
        <v>31.958215546041473</v>
      </c>
      <c r="AL70">
        <v>9.5607794109616719</v>
      </c>
      <c r="AM70">
        <v>8.5718537214834694</v>
      </c>
      <c r="AN70">
        <v>6.805086440722187E-2</v>
      </c>
      <c r="AO70">
        <v>0</v>
      </c>
      <c r="AP70">
        <v>2.5383049112383977</v>
      </c>
      <c r="AQ70">
        <v>9.2865584419459477</v>
      </c>
      <c r="AR70">
        <v>23.335926178576063</v>
      </c>
      <c r="AS70">
        <v>17.272086592990636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35.769887672663323</v>
      </c>
      <c r="BB70">
        <f t="shared" si="1"/>
        <v>819.9690518647385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286.18500008994266</v>
      </c>
      <c r="L71">
        <v>10.206654147090358</v>
      </c>
      <c r="M71">
        <v>66.666764365320589</v>
      </c>
      <c r="N71">
        <v>55.029563750930706</v>
      </c>
      <c r="O71">
        <v>76.822374861681837</v>
      </c>
      <c r="P71">
        <v>33.128039630119353</v>
      </c>
      <c r="Q71">
        <v>3.0995200624099568</v>
      </c>
      <c r="R71">
        <v>6.0105630522090081</v>
      </c>
      <c r="S71">
        <v>4.0183746569196286</v>
      </c>
      <c r="T71">
        <v>0.44742352055030721</v>
      </c>
      <c r="U71">
        <v>51.899438352957354</v>
      </c>
      <c r="V71">
        <v>3.0054756076734788</v>
      </c>
      <c r="W71">
        <v>5.0086688064122926</v>
      </c>
      <c r="X71">
        <v>64.954327148001255</v>
      </c>
      <c r="Y71">
        <v>0</v>
      </c>
      <c r="Z71">
        <v>5.7718777532874137</v>
      </c>
      <c r="AA71">
        <v>0</v>
      </c>
      <c r="AB71">
        <v>0</v>
      </c>
      <c r="AC71">
        <v>0</v>
      </c>
      <c r="AD71">
        <v>4.9527066128127535</v>
      </c>
      <c r="AE71">
        <v>18.008314386698526</v>
      </c>
      <c r="AF71">
        <v>6.3557326224054522</v>
      </c>
      <c r="AG71">
        <v>32.78463106457734</v>
      </c>
      <c r="AH71">
        <v>27.831577989146314</v>
      </c>
      <c r="AI71">
        <v>0</v>
      </c>
      <c r="AJ71">
        <v>0</v>
      </c>
      <c r="AK71">
        <v>31.958215546041473</v>
      </c>
      <c r="AL71">
        <v>9.5607794109616719</v>
      </c>
      <c r="AM71">
        <v>8.5718537214834694</v>
      </c>
      <c r="AN71">
        <v>6.805086440722187E-2</v>
      </c>
      <c r="AO71">
        <v>0</v>
      </c>
      <c r="AP71">
        <v>2.707525238654291</v>
      </c>
      <c r="AQ71">
        <v>9.2865584419459477</v>
      </c>
      <c r="AR71">
        <v>23.335926178576063</v>
      </c>
      <c r="AS71">
        <v>17.272086592990636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36.154827423105409</v>
      </c>
      <c r="BB71">
        <f t="shared" si="1"/>
        <v>828.79319705310206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286.07898204374379</v>
      </c>
      <c r="L72">
        <v>10.029164896099521</v>
      </c>
      <c r="M72">
        <v>66.666764365320589</v>
      </c>
      <c r="N72">
        <v>55.029563750930706</v>
      </c>
      <c r="O72">
        <v>76.822374861681837</v>
      </c>
      <c r="P72">
        <v>33.128039630119353</v>
      </c>
      <c r="Q72">
        <v>3.1651011722557292</v>
      </c>
      <c r="R72">
        <v>6.0105630522090081</v>
      </c>
      <c r="S72">
        <v>4.0183746569196286</v>
      </c>
      <c r="T72">
        <v>0.44742352055030721</v>
      </c>
      <c r="U72">
        <v>51.899438352957354</v>
      </c>
      <c r="V72">
        <v>3.0054756076734788</v>
      </c>
      <c r="W72">
        <v>5.0086688064122926</v>
      </c>
      <c r="X72">
        <v>64.954327148001255</v>
      </c>
      <c r="Y72">
        <v>0</v>
      </c>
      <c r="Z72">
        <v>5.7718777532874137</v>
      </c>
      <c r="AA72">
        <v>0</v>
      </c>
      <c r="AB72">
        <v>0</v>
      </c>
      <c r="AC72">
        <v>0</v>
      </c>
      <c r="AD72">
        <v>4.9527066128127535</v>
      </c>
      <c r="AE72">
        <v>18.008314386698526</v>
      </c>
      <c r="AF72">
        <v>6.3557326224054522</v>
      </c>
      <c r="AG72">
        <v>32.78463106457734</v>
      </c>
      <c r="AH72">
        <v>31.078595540910037</v>
      </c>
      <c r="AI72">
        <v>0</v>
      </c>
      <c r="AJ72">
        <v>0</v>
      </c>
      <c r="AK72">
        <v>31.958215546041473</v>
      </c>
      <c r="AL72">
        <v>9.5607794109616719</v>
      </c>
      <c r="AM72">
        <v>8.5718537214834694</v>
      </c>
      <c r="AN72">
        <v>6.805086440722187E-2</v>
      </c>
      <c r="AO72">
        <v>0</v>
      </c>
      <c r="AP72">
        <v>2.707525238654291</v>
      </c>
      <c r="AQ72">
        <v>9.2865584419459477</v>
      </c>
      <c r="AR72">
        <v>20.905100515875166</v>
      </c>
      <c r="AS72">
        <v>17.272086592990636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36.179834929437256</v>
      </c>
      <c r="BB72">
        <f t="shared" si="1"/>
        <v>829.36645524848882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286.08825594882671</v>
      </c>
      <c r="L73">
        <v>10.029349259298215</v>
      </c>
      <c r="M73">
        <v>66.666764365320589</v>
      </c>
      <c r="N73">
        <v>55.029563750930706</v>
      </c>
      <c r="O73">
        <v>76.822374861681837</v>
      </c>
      <c r="P73">
        <v>33.128039630119353</v>
      </c>
      <c r="Q73">
        <v>3.1651011722557292</v>
      </c>
      <c r="R73">
        <v>6.0105630522090081</v>
      </c>
      <c r="S73">
        <v>4.0183746569196286</v>
      </c>
      <c r="T73">
        <v>0.44742352055030721</v>
      </c>
      <c r="U73">
        <v>51.899438352957354</v>
      </c>
      <c r="V73">
        <v>3.0054756076734788</v>
      </c>
      <c r="W73">
        <v>5.0086688064122926</v>
      </c>
      <c r="X73">
        <v>64.954327148001255</v>
      </c>
      <c r="Y73">
        <v>0</v>
      </c>
      <c r="Z73">
        <v>5.7718777532874137</v>
      </c>
      <c r="AA73">
        <v>0</v>
      </c>
      <c r="AB73">
        <v>0</v>
      </c>
      <c r="AC73">
        <v>0</v>
      </c>
      <c r="AD73">
        <v>4.9527066128127535</v>
      </c>
      <c r="AE73">
        <v>18.008314386698526</v>
      </c>
      <c r="AF73">
        <v>6.3557326224054522</v>
      </c>
      <c r="AG73">
        <v>32.78463106457734</v>
      </c>
      <c r="AH73">
        <v>39.428069117198902</v>
      </c>
      <c r="AI73">
        <v>0</v>
      </c>
      <c r="AJ73">
        <v>0</v>
      </c>
      <c r="AK73">
        <v>31.958215546041473</v>
      </c>
      <c r="AL73">
        <v>9.5607794109616719</v>
      </c>
      <c r="AM73">
        <v>8.5718537214834694</v>
      </c>
      <c r="AN73">
        <v>6.805086440722187E-2</v>
      </c>
      <c r="AO73">
        <v>0</v>
      </c>
      <c r="AP73">
        <v>0</v>
      </c>
      <c r="AQ73">
        <v>9.2865584419459477</v>
      </c>
      <c r="AR73">
        <v>20.905100515875166</v>
      </c>
      <c r="AS73">
        <v>17.272086592990636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36.416063725564591</v>
      </c>
      <c r="BB73">
        <f t="shared" si="1"/>
        <v>834.78163305827763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286.07898204374379</v>
      </c>
      <c r="L74">
        <v>10.029307963631242</v>
      </c>
      <c r="M74">
        <v>66.666764365320589</v>
      </c>
      <c r="N74">
        <v>55.029563750930706</v>
      </c>
      <c r="O74">
        <v>76.822374861681837</v>
      </c>
      <c r="P74">
        <v>33.128039630119353</v>
      </c>
      <c r="Q74">
        <v>3.1651011722557292</v>
      </c>
      <c r="R74">
        <v>20.01860186514973</v>
      </c>
      <c r="S74">
        <v>4.0183746569196286</v>
      </c>
      <c r="T74">
        <v>0.44742352055030721</v>
      </c>
      <c r="U74">
        <v>51.899438352957354</v>
      </c>
      <c r="V74">
        <v>6.2721655445999218</v>
      </c>
      <c r="W74">
        <v>20.429649175481</v>
      </c>
      <c r="X74">
        <v>64.954327148001255</v>
      </c>
      <c r="Y74">
        <v>0</v>
      </c>
      <c r="Z74">
        <v>5.7718777532874137</v>
      </c>
      <c r="AA74">
        <v>0</v>
      </c>
      <c r="AB74">
        <v>1.875527473756079</v>
      </c>
      <c r="AC74">
        <v>0</v>
      </c>
      <c r="AD74">
        <v>4.9527066128127535</v>
      </c>
      <c r="AE74">
        <v>18.008314386698526</v>
      </c>
      <c r="AF74">
        <v>6.3557326224054522</v>
      </c>
      <c r="AG74">
        <v>32.78463106457734</v>
      </c>
      <c r="AH74">
        <v>39.428069117198902</v>
      </c>
      <c r="AI74">
        <v>0</v>
      </c>
      <c r="AJ74">
        <v>0</v>
      </c>
      <c r="AK74">
        <v>31.958215546041473</v>
      </c>
      <c r="AL74">
        <v>9.5607794109616719</v>
      </c>
      <c r="AM74">
        <v>8.5718537214834694</v>
      </c>
      <c r="AN74">
        <v>6.805086440722187E-2</v>
      </c>
      <c r="AO74">
        <v>0</v>
      </c>
      <c r="AP74">
        <v>0</v>
      </c>
      <c r="AQ74">
        <v>9.2865584419459477</v>
      </c>
      <c r="AR74">
        <v>20.905100515875166</v>
      </c>
      <c r="AS74">
        <v>17.272086592990636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37.860752039747744</v>
      </c>
      <c r="BB74">
        <f t="shared" si="1"/>
        <v>867.89886613603687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270.7087262885338</v>
      </c>
      <c r="L75">
        <v>10.02921936688346</v>
      </c>
      <c r="M75">
        <v>66.666764365320589</v>
      </c>
      <c r="N75">
        <v>55.029563750930706</v>
      </c>
      <c r="O75">
        <v>76.822374861681837</v>
      </c>
      <c r="P75">
        <v>33.128039630119353</v>
      </c>
      <c r="Q75">
        <v>3.1651011722557292</v>
      </c>
      <c r="R75">
        <v>20.01860186514973</v>
      </c>
      <c r="S75">
        <v>4.0183560140753292</v>
      </c>
      <c r="T75">
        <v>0.44742352055030721</v>
      </c>
      <c r="U75">
        <v>51.899438352957354</v>
      </c>
      <c r="V75">
        <v>6.2721655445999218</v>
      </c>
      <c r="W75">
        <v>20.429649175481</v>
      </c>
      <c r="X75">
        <v>64.954327148001255</v>
      </c>
      <c r="Y75">
        <v>0</v>
      </c>
      <c r="Z75">
        <v>5.7718777532874137</v>
      </c>
      <c r="AA75">
        <v>5.1485240626174074</v>
      </c>
      <c r="AB75">
        <v>7.3520680162112368</v>
      </c>
      <c r="AC75">
        <v>0</v>
      </c>
      <c r="AD75">
        <v>4.9527066128127535</v>
      </c>
      <c r="AE75">
        <v>18.008314386698526</v>
      </c>
      <c r="AF75">
        <v>6.3557326224054522</v>
      </c>
      <c r="AG75">
        <v>32.78463106457734</v>
      </c>
      <c r="AH75">
        <v>39.428069117198902</v>
      </c>
      <c r="AI75">
        <v>0</v>
      </c>
      <c r="AJ75">
        <v>0</v>
      </c>
      <c r="AK75">
        <v>31.958215546041473</v>
      </c>
      <c r="AL75">
        <v>18.252397340412724</v>
      </c>
      <c r="AM75">
        <v>8.5718537214834694</v>
      </c>
      <c r="AN75">
        <v>6.805086440722187E-2</v>
      </c>
      <c r="AO75">
        <v>0</v>
      </c>
      <c r="AP75">
        <v>0</v>
      </c>
      <c r="AQ75">
        <v>18.573118332479968</v>
      </c>
      <c r="AR75">
        <v>20.905100515875166</v>
      </c>
      <c r="AS75">
        <v>17.272086592990636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38.413886399932416</v>
      </c>
      <c r="BB75">
        <f t="shared" si="1"/>
        <v>880.57861120610778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270.70621522116306</v>
      </c>
      <c r="L76">
        <v>10.02915329182718</v>
      </c>
      <c r="M76">
        <v>66.666764365320589</v>
      </c>
      <c r="N76">
        <v>55.029563750930706</v>
      </c>
      <c r="O76">
        <v>76.822374861681837</v>
      </c>
      <c r="P76">
        <v>33.128039630119353</v>
      </c>
      <c r="Q76">
        <v>3.1651011722557292</v>
      </c>
      <c r="R76">
        <v>20.01860186514973</v>
      </c>
      <c r="S76">
        <v>4.0183560140753292</v>
      </c>
      <c r="T76">
        <v>0.44742352055030721</v>
      </c>
      <c r="U76">
        <v>51.899438352957354</v>
      </c>
      <c r="V76">
        <v>6.2721655445999218</v>
      </c>
      <c r="W76">
        <v>20.429649175481</v>
      </c>
      <c r="X76">
        <v>64.954327148001255</v>
      </c>
      <c r="Y76">
        <v>0</v>
      </c>
      <c r="Z76">
        <v>5.7718777532874137</v>
      </c>
      <c r="AA76">
        <v>6.1865779837194737</v>
      </c>
      <c r="AB76">
        <v>7.3520680162112368</v>
      </c>
      <c r="AC76">
        <v>5.2959010567894875</v>
      </c>
      <c r="AD76">
        <v>4.9527066128127535</v>
      </c>
      <c r="AE76">
        <v>27.012472567895319</v>
      </c>
      <c r="AF76">
        <v>12.71146452077031</v>
      </c>
      <c r="AG76">
        <v>32.78463106457734</v>
      </c>
      <c r="AH76">
        <v>39.428069117198902</v>
      </c>
      <c r="AI76">
        <v>0</v>
      </c>
      <c r="AJ76">
        <v>0</v>
      </c>
      <c r="AK76">
        <v>31.958215546041473</v>
      </c>
      <c r="AL76">
        <v>18.252397340412724</v>
      </c>
      <c r="AM76">
        <v>8.5718537214834694</v>
      </c>
      <c r="AN76">
        <v>6.805086440722187E-2</v>
      </c>
      <c r="AO76">
        <v>0</v>
      </c>
      <c r="AP76">
        <v>0</v>
      </c>
      <c r="AQ76">
        <v>27.859676774425925</v>
      </c>
      <c r="AR76">
        <v>20.905100515875166</v>
      </c>
      <c r="AS76">
        <v>17.272086592990636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39.708759541653855</v>
      </c>
      <c r="BB76">
        <f t="shared" si="1"/>
        <v>910.26156442135834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315.82606275551439</v>
      </c>
      <c r="L77">
        <v>19.202687407112283</v>
      </c>
      <c r="M77">
        <v>66.666764365320589</v>
      </c>
      <c r="N77">
        <v>55.029563750930706</v>
      </c>
      <c r="O77">
        <v>76.822374861681837</v>
      </c>
      <c r="P77">
        <v>33.128039630119353</v>
      </c>
      <c r="Q77">
        <v>7.6366891375875205</v>
      </c>
      <c r="R77">
        <v>20.01860186514973</v>
      </c>
      <c r="S77">
        <v>12.29458380819602</v>
      </c>
      <c r="T77">
        <v>1.6773649551241911</v>
      </c>
      <c r="U77">
        <v>51.899438352957354</v>
      </c>
      <c r="V77">
        <v>6.2721655445999218</v>
      </c>
      <c r="W77">
        <v>20.429649175481</v>
      </c>
      <c r="X77">
        <v>64.954327148001255</v>
      </c>
      <c r="Y77">
        <v>0</v>
      </c>
      <c r="Z77">
        <v>5.7718777532874137</v>
      </c>
      <c r="AA77">
        <v>12.373155967438947</v>
      </c>
      <c r="AB77">
        <v>14.824170233476641</v>
      </c>
      <c r="AC77">
        <v>10.602253766684019</v>
      </c>
      <c r="AD77">
        <v>9.905413225625507</v>
      </c>
      <c r="AE77">
        <v>27.012472567895319</v>
      </c>
      <c r="AF77">
        <v>19.067197143175758</v>
      </c>
      <c r="AG77">
        <v>32.78463106457734</v>
      </c>
      <c r="AH77">
        <v>53.343858111772064</v>
      </c>
      <c r="AI77">
        <v>0</v>
      </c>
      <c r="AJ77">
        <v>0</v>
      </c>
      <c r="AK77">
        <v>31.958215546041473</v>
      </c>
      <c r="AL77">
        <v>26.94401526986378</v>
      </c>
      <c r="AM77">
        <v>8.5718537214834694</v>
      </c>
      <c r="AN77">
        <v>6.805086440722187E-2</v>
      </c>
      <c r="AO77">
        <v>0</v>
      </c>
      <c r="AP77">
        <v>0</v>
      </c>
      <c r="AQ77">
        <v>37.146235940665903</v>
      </c>
      <c r="AR77">
        <v>20.905100515875166</v>
      </c>
      <c r="AS77">
        <v>17.272086592990636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45.161092063598893</v>
      </c>
      <c r="BB77">
        <f t="shared" si="1"/>
        <v>1035.2478089794379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365.95908296718727</v>
      </c>
      <c r="L78">
        <v>19.202687407112283</v>
      </c>
      <c r="M78">
        <v>66.666764365320589</v>
      </c>
      <c r="N78">
        <v>55.029563750930706</v>
      </c>
      <c r="O78">
        <v>76.822374861681837</v>
      </c>
      <c r="P78">
        <v>33.128039630119353</v>
      </c>
      <c r="Q78">
        <v>8.3784115215101362</v>
      </c>
      <c r="R78">
        <v>20.01860186514973</v>
      </c>
      <c r="S78">
        <v>12.012600648274338</v>
      </c>
      <c r="T78">
        <v>1.6773649551241911</v>
      </c>
      <c r="U78">
        <v>51.899438352957354</v>
      </c>
      <c r="V78">
        <v>6.2721655445999218</v>
      </c>
      <c r="W78">
        <v>20.429649175481</v>
      </c>
      <c r="X78">
        <v>64.954327148001255</v>
      </c>
      <c r="Y78">
        <v>0</v>
      </c>
      <c r="Z78">
        <v>8.6578168591108344</v>
      </c>
      <c r="AA78">
        <v>18.559733951158421</v>
      </c>
      <c r="AB78">
        <v>22.236255100927924</v>
      </c>
      <c r="AC78">
        <v>15.903729532630857</v>
      </c>
      <c r="AD78">
        <v>14.858119345399146</v>
      </c>
      <c r="AE78">
        <v>27.012472567895319</v>
      </c>
      <c r="AF78">
        <v>27.438161371768715</v>
      </c>
      <c r="AG78">
        <v>32.78463106457734</v>
      </c>
      <c r="AH78">
        <v>68.743997974326859</v>
      </c>
      <c r="AI78">
        <v>0</v>
      </c>
      <c r="AJ78">
        <v>0</v>
      </c>
      <c r="AK78">
        <v>31.958215546041473</v>
      </c>
      <c r="AL78">
        <v>62.579649247764827</v>
      </c>
      <c r="AM78">
        <v>8.5718537214834694</v>
      </c>
      <c r="AN78">
        <v>6.805086440722187E-2</v>
      </c>
      <c r="AO78">
        <v>0</v>
      </c>
      <c r="AP78">
        <v>0</v>
      </c>
      <c r="AQ78">
        <v>37.146235940665903</v>
      </c>
      <c r="AR78">
        <v>20.905100515875166</v>
      </c>
      <c r="AS78">
        <v>17.272086592990636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50.876752223921791</v>
      </c>
      <c r="BB78">
        <f t="shared" si="1"/>
        <v>1166.2704301665524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421.10313544527219</v>
      </c>
      <c r="L79">
        <v>19.202687407112283</v>
      </c>
      <c r="M79">
        <v>66.666764365320589</v>
      </c>
      <c r="N79">
        <v>55.029563750930706</v>
      </c>
      <c r="O79">
        <v>76.822374861681837</v>
      </c>
      <c r="P79">
        <v>33.128039630119353</v>
      </c>
      <c r="Q79">
        <v>9.8097033768163193</v>
      </c>
      <c r="R79">
        <v>20.01860186514973</v>
      </c>
      <c r="S79">
        <v>12.291613178978722</v>
      </c>
      <c r="T79">
        <v>1.6773649551241911</v>
      </c>
      <c r="U79">
        <v>51.899438352957354</v>
      </c>
      <c r="V79">
        <v>6.2721655445999218</v>
      </c>
      <c r="W79">
        <v>20.429649175481</v>
      </c>
      <c r="X79">
        <v>64.954327148001255</v>
      </c>
      <c r="Y79">
        <v>0</v>
      </c>
      <c r="Z79">
        <v>8.6578168591108344</v>
      </c>
      <c r="AA79">
        <v>18.559733951158421</v>
      </c>
      <c r="AB79">
        <v>22.236255100927924</v>
      </c>
      <c r="AC79">
        <v>15.903729532630857</v>
      </c>
      <c r="AD79">
        <v>19.8108259582119</v>
      </c>
      <c r="AE79">
        <v>27.012472567895319</v>
      </c>
      <c r="AF79">
        <v>27.438161371768715</v>
      </c>
      <c r="AG79">
        <v>32.78463106457734</v>
      </c>
      <c r="AH79">
        <v>68.743997974326859</v>
      </c>
      <c r="AI79">
        <v>2.0898855565481789</v>
      </c>
      <c r="AJ79">
        <v>0</v>
      </c>
      <c r="AK79">
        <v>31.958215546041473</v>
      </c>
      <c r="AL79">
        <v>62.579649247764827</v>
      </c>
      <c r="AM79">
        <v>8.5718537214834694</v>
      </c>
      <c r="AN79">
        <v>6.805086440722187E-2</v>
      </c>
      <c r="AO79">
        <v>0</v>
      </c>
      <c r="AP79">
        <v>0</v>
      </c>
      <c r="AQ79">
        <v>37.146235940665903</v>
      </c>
      <c r="AR79">
        <v>20.905100515875166</v>
      </c>
      <c r="AS79">
        <v>17.272086592990636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53.547644693520219</v>
      </c>
      <c r="BB79">
        <f t="shared" si="1"/>
        <v>1227.4964867304107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471.22460692141135</v>
      </c>
      <c r="L80">
        <v>19.202687407112283</v>
      </c>
      <c r="M80">
        <v>66.666764365320589</v>
      </c>
      <c r="N80">
        <v>55.029563750930706</v>
      </c>
      <c r="O80">
        <v>76.822374861681837</v>
      </c>
      <c r="P80">
        <v>33.128039630119353</v>
      </c>
      <c r="Q80">
        <v>9.8097033768163193</v>
      </c>
      <c r="R80">
        <v>20.01860186514973</v>
      </c>
      <c r="S80">
        <v>12.291613178978722</v>
      </c>
      <c r="T80">
        <v>1.6773649551241911</v>
      </c>
      <c r="U80">
        <v>51.899438352957354</v>
      </c>
      <c r="V80">
        <v>6.2721655445999218</v>
      </c>
      <c r="W80">
        <v>20.429649175481</v>
      </c>
      <c r="X80">
        <v>64.954327148001255</v>
      </c>
      <c r="Y80">
        <v>0</v>
      </c>
      <c r="Z80">
        <v>8.6578168591108344</v>
      </c>
      <c r="AA80">
        <v>18.559733951158421</v>
      </c>
      <c r="AB80">
        <v>22.236255100927924</v>
      </c>
      <c r="AC80">
        <v>15.903729532630857</v>
      </c>
      <c r="AD80">
        <v>19.8108259582119</v>
      </c>
      <c r="AE80">
        <v>27.012472567895319</v>
      </c>
      <c r="AF80">
        <v>27.438161371768715</v>
      </c>
      <c r="AG80">
        <v>32.78463106457734</v>
      </c>
      <c r="AH80">
        <v>68.743997974326859</v>
      </c>
      <c r="AI80">
        <v>9.056170580321961</v>
      </c>
      <c r="AJ80">
        <v>0</v>
      </c>
      <c r="AK80">
        <v>31.958215546041473</v>
      </c>
      <c r="AL80">
        <v>62.579649247764827</v>
      </c>
      <c r="AM80">
        <v>8.5718537214834694</v>
      </c>
      <c r="AN80">
        <v>6.805086440722187E-2</v>
      </c>
      <c r="AO80">
        <v>0</v>
      </c>
      <c r="AP80">
        <v>0</v>
      </c>
      <c r="AQ80">
        <v>37.146235940665903</v>
      </c>
      <c r="AR80">
        <v>20.905100515875166</v>
      </c>
      <c r="AS80">
        <v>17.272086592990636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55.933912915216588</v>
      </c>
      <c r="BB80">
        <f t="shared" si="1"/>
        <v>1282.1979750086271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516.69810222387446</v>
      </c>
      <c r="L81">
        <v>19.202687407112283</v>
      </c>
      <c r="M81">
        <v>66.666764365320589</v>
      </c>
      <c r="N81">
        <v>55.029563750930706</v>
      </c>
      <c r="O81">
        <v>76.822374861681837</v>
      </c>
      <c r="P81">
        <v>33.128039630119353</v>
      </c>
      <c r="Q81">
        <v>9.8097033768163193</v>
      </c>
      <c r="R81">
        <v>20.01860186514973</v>
      </c>
      <c r="S81">
        <v>12.291613178978722</v>
      </c>
      <c r="T81">
        <v>1.6773649551241911</v>
      </c>
      <c r="U81">
        <v>51.899438352957354</v>
      </c>
      <c r="V81">
        <v>6.2721655445999218</v>
      </c>
      <c r="W81">
        <v>20.429649175481</v>
      </c>
      <c r="X81">
        <v>64.954327148001255</v>
      </c>
      <c r="Y81">
        <v>0</v>
      </c>
      <c r="Z81">
        <v>8.6578168591108344</v>
      </c>
      <c r="AA81">
        <v>18.559733951158421</v>
      </c>
      <c r="AB81">
        <v>22.236255100927924</v>
      </c>
      <c r="AC81">
        <v>15.903729532630857</v>
      </c>
      <c r="AD81">
        <v>19.8108259582119</v>
      </c>
      <c r="AE81">
        <v>27.012472567895319</v>
      </c>
      <c r="AF81">
        <v>27.438161371768715</v>
      </c>
      <c r="AG81">
        <v>32.78463106457734</v>
      </c>
      <c r="AH81">
        <v>68.743997974326859</v>
      </c>
      <c r="AI81">
        <v>18.112340666483476</v>
      </c>
      <c r="AJ81">
        <v>0</v>
      </c>
      <c r="AK81">
        <v>31.958215546041473</v>
      </c>
      <c r="AL81">
        <v>26.94401526986378</v>
      </c>
      <c r="AM81">
        <v>8.5718537214834694</v>
      </c>
      <c r="AN81">
        <v>6.805086440722187E-2</v>
      </c>
      <c r="AO81">
        <v>0</v>
      </c>
      <c r="AP81">
        <v>0</v>
      </c>
      <c r="AQ81">
        <v>37.146235940665903</v>
      </c>
      <c r="AR81">
        <v>20.905100515875166</v>
      </c>
      <c r="AS81">
        <v>17.272086592990636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56.723683428184792</v>
      </c>
      <c r="BB81">
        <f t="shared" si="1"/>
        <v>1300.3022359063825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516.69810222387446</v>
      </c>
      <c r="L82">
        <v>19.202687407112283</v>
      </c>
      <c r="M82">
        <v>66.666764365320589</v>
      </c>
      <c r="N82">
        <v>55.029563750930706</v>
      </c>
      <c r="O82">
        <v>76.822374861681837</v>
      </c>
      <c r="P82">
        <v>33.128039630119353</v>
      </c>
      <c r="Q82">
        <v>9.8097033768163193</v>
      </c>
      <c r="R82">
        <v>20.01860186514973</v>
      </c>
      <c r="S82">
        <v>12.291613178978722</v>
      </c>
      <c r="T82">
        <v>1.6773649551241911</v>
      </c>
      <c r="U82">
        <v>51.899438352957354</v>
      </c>
      <c r="V82">
        <v>6.2721655445999218</v>
      </c>
      <c r="W82">
        <v>20.429649175481</v>
      </c>
      <c r="X82">
        <v>64.954327148001255</v>
      </c>
      <c r="Y82">
        <v>0</v>
      </c>
      <c r="Z82">
        <v>8.6578168591108344</v>
      </c>
      <c r="AA82">
        <v>18.559733951158421</v>
      </c>
      <c r="AB82">
        <v>22.236255100927924</v>
      </c>
      <c r="AC82">
        <v>15.903729532630857</v>
      </c>
      <c r="AD82">
        <v>14.858119345399146</v>
      </c>
      <c r="AE82">
        <v>27.012472567895319</v>
      </c>
      <c r="AF82">
        <v>27.438161371768715</v>
      </c>
      <c r="AG82">
        <v>32.78463106457734</v>
      </c>
      <c r="AH82">
        <v>68.743997974326859</v>
      </c>
      <c r="AI82">
        <v>18.112340666483476</v>
      </c>
      <c r="AJ82">
        <v>0</v>
      </c>
      <c r="AK82">
        <v>31.958215546041473</v>
      </c>
      <c r="AL82">
        <v>18.252397340412724</v>
      </c>
      <c r="AM82">
        <v>8.5718537214834694</v>
      </c>
      <c r="AN82">
        <v>6.805086440722187E-2</v>
      </c>
      <c r="AO82">
        <v>0</v>
      </c>
      <c r="AP82">
        <v>0</v>
      </c>
      <c r="AQ82">
        <v>37.146235940665903</v>
      </c>
      <c r="AR82">
        <v>20.905100515875166</v>
      </c>
      <c r="AS82">
        <v>17.272086592990636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56.153350662318168</v>
      </c>
      <c r="BB82">
        <f t="shared" si="1"/>
        <v>1287.2282441299853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516.69810222387446</v>
      </c>
      <c r="L83">
        <v>19.202687407112283</v>
      </c>
      <c r="M83">
        <v>66.666764365320589</v>
      </c>
      <c r="N83">
        <v>55.029563750930706</v>
      </c>
      <c r="O83">
        <v>76.822374861681837</v>
      </c>
      <c r="P83">
        <v>33.128039630119353</v>
      </c>
      <c r="Q83">
        <v>9.8097033768163193</v>
      </c>
      <c r="R83">
        <v>20.01860186514973</v>
      </c>
      <c r="S83">
        <v>12.291613178978722</v>
      </c>
      <c r="T83">
        <v>1.6773649551241911</v>
      </c>
      <c r="U83">
        <v>51.899438352957354</v>
      </c>
      <c r="V83">
        <v>6.2721655445999218</v>
      </c>
      <c r="W83">
        <v>20.429649175481</v>
      </c>
      <c r="X83">
        <v>64.954327148001255</v>
      </c>
      <c r="Y83">
        <v>0</v>
      </c>
      <c r="Z83">
        <v>8.6578168591108344</v>
      </c>
      <c r="AA83">
        <v>18.559733951158421</v>
      </c>
      <c r="AB83">
        <v>22.236255100927924</v>
      </c>
      <c r="AC83">
        <v>15.903729532630857</v>
      </c>
      <c r="AD83">
        <v>9.905413225625507</v>
      </c>
      <c r="AE83">
        <v>27.012472567895319</v>
      </c>
      <c r="AF83">
        <v>27.438161371768715</v>
      </c>
      <c r="AG83">
        <v>32.78463106457734</v>
      </c>
      <c r="AH83">
        <v>68.743997974326859</v>
      </c>
      <c r="AI83">
        <v>18.112340666483476</v>
      </c>
      <c r="AJ83">
        <v>0</v>
      </c>
      <c r="AK83">
        <v>31.958215546041473</v>
      </c>
      <c r="AL83">
        <v>18.252397340412724</v>
      </c>
      <c r="AM83">
        <v>8.5718537214834694</v>
      </c>
      <c r="AN83">
        <v>6.805086440722187E-2</v>
      </c>
      <c r="AO83">
        <v>0</v>
      </c>
      <c r="AP83">
        <v>0.33844065483178637</v>
      </c>
      <c r="AQ83">
        <v>37.146235940665903</v>
      </c>
      <c r="AR83">
        <v>20.905100515875166</v>
      </c>
      <c r="AS83">
        <v>17.272086592990636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55.960474365883591</v>
      </c>
      <c r="BB83">
        <f t="shared" si="1"/>
        <v>1282.8068549614782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516.69810222387446</v>
      </c>
      <c r="L84">
        <v>19.202687407112283</v>
      </c>
      <c r="M84">
        <v>66.666764365320589</v>
      </c>
      <c r="N84">
        <v>55.029563750930706</v>
      </c>
      <c r="O84">
        <v>76.822374861681837</v>
      </c>
      <c r="P84">
        <v>33.128039630119353</v>
      </c>
      <c r="Q84">
        <v>9.8097033768163193</v>
      </c>
      <c r="R84">
        <v>20.01860186514973</v>
      </c>
      <c r="S84">
        <v>12.291613178978722</v>
      </c>
      <c r="T84">
        <v>1.6773649551241911</v>
      </c>
      <c r="U84">
        <v>51.899438352957354</v>
      </c>
      <c r="V84">
        <v>6.2721655445999218</v>
      </c>
      <c r="W84">
        <v>20.429649175481</v>
      </c>
      <c r="X84">
        <v>64.954327148001255</v>
      </c>
      <c r="Y84">
        <v>0</v>
      </c>
      <c r="Z84">
        <v>8.6578168591108344</v>
      </c>
      <c r="AA84">
        <v>18.559733951158421</v>
      </c>
      <c r="AB84">
        <v>22.236255100927924</v>
      </c>
      <c r="AC84">
        <v>15.903729532630857</v>
      </c>
      <c r="AD84">
        <v>9.905413225625507</v>
      </c>
      <c r="AE84">
        <v>27.012472567895319</v>
      </c>
      <c r="AF84">
        <v>27.438161371768715</v>
      </c>
      <c r="AG84">
        <v>32.78463106457734</v>
      </c>
      <c r="AH84">
        <v>57.286664978605707</v>
      </c>
      <c r="AI84">
        <v>18.112340666483476</v>
      </c>
      <c r="AJ84">
        <v>0</v>
      </c>
      <c r="AK84">
        <v>31.958215546041473</v>
      </c>
      <c r="AL84">
        <v>18.252397340412724</v>
      </c>
      <c r="AM84">
        <v>8.5718537214834694</v>
      </c>
      <c r="AN84">
        <v>6.805086440722187E-2</v>
      </c>
      <c r="AO84">
        <v>0</v>
      </c>
      <c r="AP84">
        <v>0.33844065483178637</v>
      </c>
      <c r="AQ84">
        <v>37.146235940665903</v>
      </c>
      <c r="AR84">
        <v>20.905100515875166</v>
      </c>
      <c r="AS84">
        <v>17.272086592990636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55.481557846662433</v>
      </c>
      <c r="BB84">
        <f t="shared" si="1"/>
        <v>1271.8284384849783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516.69810222387446</v>
      </c>
      <c r="L85">
        <v>19.202687407112283</v>
      </c>
      <c r="M85">
        <v>66.666764365320589</v>
      </c>
      <c r="N85">
        <v>55.029563750930706</v>
      </c>
      <c r="O85">
        <v>76.822374861681837</v>
      </c>
      <c r="P85">
        <v>33.128039630119353</v>
      </c>
      <c r="Q85">
        <v>9.8097033768163193</v>
      </c>
      <c r="R85">
        <v>20.01860186514973</v>
      </c>
      <c r="S85">
        <v>12.291613178978722</v>
      </c>
      <c r="T85">
        <v>1.6773649551241911</v>
      </c>
      <c r="U85">
        <v>51.899438352957354</v>
      </c>
      <c r="V85">
        <v>6.2721655445999218</v>
      </c>
      <c r="W85">
        <v>20.429649175481</v>
      </c>
      <c r="X85">
        <v>64.954327148001255</v>
      </c>
      <c r="Y85">
        <v>0</v>
      </c>
      <c r="Z85">
        <v>8.6578168591108344</v>
      </c>
      <c r="AA85">
        <v>18.559733951158421</v>
      </c>
      <c r="AB85">
        <v>22.236255100927924</v>
      </c>
      <c r="AC85">
        <v>15.903729532630857</v>
      </c>
      <c r="AD85">
        <v>4.9527066128127535</v>
      </c>
      <c r="AE85">
        <v>27.012472567895319</v>
      </c>
      <c r="AF85">
        <v>27.438161371768715</v>
      </c>
      <c r="AG85">
        <v>32.78463106457734</v>
      </c>
      <c r="AH85">
        <v>45.829331982884568</v>
      </c>
      <c r="AI85">
        <v>9.056170580321961</v>
      </c>
      <c r="AJ85">
        <v>0</v>
      </c>
      <c r="AK85">
        <v>31.958215546041473</v>
      </c>
      <c r="AL85">
        <v>18.252397340412724</v>
      </c>
      <c r="AM85">
        <v>8.5718537214834694</v>
      </c>
      <c r="AN85">
        <v>6.805086440722187E-2</v>
      </c>
      <c r="AO85">
        <v>0</v>
      </c>
      <c r="AP85">
        <v>0.33844065483178637</v>
      </c>
      <c r="AQ85">
        <v>37.146235940665903</v>
      </c>
      <c r="AR85">
        <v>20.905100515875166</v>
      </c>
      <c r="AS85">
        <v>17.272086592990636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54.417070281424166</v>
      </c>
      <c r="BB85">
        <f t="shared" si="1"/>
        <v>1247.4267163555207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516.69810222387446</v>
      </c>
      <c r="L86">
        <v>19.202687407112283</v>
      </c>
      <c r="M86">
        <v>66.666764365320589</v>
      </c>
      <c r="N86">
        <v>55.029563750930706</v>
      </c>
      <c r="O86">
        <v>76.822374861681837</v>
      </c>
      <c r="P86">
        <v>33.128039630119353</v>
      </c>
      <c r="Q86">
        <v>9.8097033768163193</v>
      </c>
      <c r="R86">
        <v>20.01860186514973</v>
      </c>
      <c r="S86">
        <v>12.291613178978722</v>
      </c>
      <c r="T86">
        <v>1.6773649551241911</v>
      </c>
      <c r="U86">
        <v>51.899438352957354</v>
      </c>
      <c r="V86">
        <v>6.2721655445999218</v>
      </c>
      <c r="W86">
        <v>20.429649175481</v>
      </c>
      <c r="X86">
        <v>64.954327148001255</v>
      </c>
      <c r="Y86">
        <v>0</v>
      </c>
      <c r="Z86">
        <v>8.6578168591108344</v>
      </c>
      <c r="AA86">
        <v>18.559733951158421</v>
      </c>
      <c r="AB86">
        <v>22.236255100927924</v>
      </c>
      <c r="AC86">
        <v>15.903729532630857</v>
      </c>
      <c r="AD86">
        <v>4.9527066128127535</v>
      </c>
      <c r="AE86">
        <v>27.012472567895319</v>
      </c>
      <c r="AF86">
        <v>19.377232774896914</v>
      </c>
      <c r="AG86">
        <v>32.78463106457734</v>
      </c>
      <c r="AH86">
        <v>34.371999436025881</v>
      </c>
      <c r="AI86">
        <v>2.0898855565481789</v>
      </c>
      <c r="AJ86">
        <v>0</v>
      </c>
      <c r="AK86">
        <v>31.958215546041473</v>
      </c>
      <c r="AL86">
        <v>18.252397340412724</v>
      </c>
      <c r="AM86">
        <v>8.5718537214834694</v>
      </c>
      <c r="AN86">
        <v>6.805086440722187E-2</v>
      </c>
      <c r="AO86">
        <v>0</v>
      </c>
      <c r="AP86">
        <v>0.33844065483178637</v>
      </c>
      <c r="AQ86">
        <v>27.859676774425925</v>
      </c>
      <c r="AR86">
        <v>20.905100515875166</v>
      </c>
      <c r="AS86">
        <v>17.272086592990636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52.921838078473662</v>
      </c>
      <c r="BB86">
        <f t="shared" si="1"/>
        <v>1213.1508432247267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516.69810222387446</v>
      </c>
      <c r="L87">
        <v>19.202687407112283</v>
      </c>
      <c r="M87">
        <v>66.666764365320589</v>
      </c>
      <c r="N87">
        <v>55.029563750930706</v>
      </c>
      <c r="O87">
        <v>76.822374861681837</v>
      </c>
      <c r="P87">
        <v>33.128039630119353</v>
      </c>
      <c r="Q87">
        <v>9.8097033768163193</v>
      </c>
      <c r="R87">
        <v>20.01860186514973</v>
      </c>
      <c r="S87">
        <v>12.291613178978722</v>
      </c>
      <c r="T87">
        <v>1.6773649551241911</v>
      </c>
      <c r="U87">
        <v>51.899438352957354</v>
      </c>
      <c r="V87">
        <v>6.2721655445999218</v>
      </c>
      <c r="W87">
        <v>20.429649175481</v>
      </c>
      <c r="X87">
        <v>64.954327148001255</v>
      </c>
      <c r="Y87">
        <v>0</v>
      </c>
      <c r="Z87">
        <v>8.6578168591108344</v>
      </c>
      <c r="AA87">
        <v>18.559733951158421</v>
      </c>
      <c r="AB87">
        <v>22.236255100927924</v>
      </c>
      <c r="AC87">
        <v>15.903729532630857</v>
      </c>
      <c r="AD87">
        <v>0</v>
      </c>
      <c r="AE87">
        <v>27.012472567895319</v>
      </c>
      <c r="AF87">
        <v>19.377232774896914</v>
      </c>
      <c r="AG87">
        <v>32.78463106457734</v>
      </c>
      <c r="AH87">
        <v>22.914666440304735</v>
      </c>
      <c r="AI87">
        <v>0</v>
      </c>
      <c r="AJ87">
        <v>0</v>
      </c>
      <c r="AK87">
        <v>31.958215546041473</v>
      </c>
      <c r="AL87">
        <v>18.252397340412724</v>
      </c>
      <c r="AM87">
        <v>8.5718537214834694</v>
      </c>
      <c r="AN87">
        <v>6.805086440722187E-2</v>
      </c>
      <c r="AO87">
        <v>0</v>
      </c>
      <c r="AP87">
        <v>0.33844065483178637</v>
      </c>
      <c r="AQ87">
        <v>18.573118332479968</v>
      </c>
      <c r="AR87">
        <v>20.905100515875166</v>
      </c>
      <c r="AS87">
        <v>17.272086592990636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51.760363063699891</v>
      </c>
      <c r="BB87">
        <f t="shared" si="1"/>
        <v>1186.5258346324724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516.69810222387446</v>
      </c>
      <c r="L88">
        <v>19.202687407112283</v>
      </c>
      <c r="M88">
        <v>66.666764365320589</v>
      </c>
      <c r="N88">
        <v>55.029563750930706</v>
      </c>
      <c r="O88">
        <v>76.822374861681837</v>
      </c>
      <c r="P88">
        <v>33.128039630119353</v>
      </c>
      <c r="Q88">
        <v>9.8097033768163193</v>
      </c>
      <c r="R88">
        <v>20.01860186514973</v>
      </c>
      <c r="S88">
        <v>12.291613178978722</v>
      </c>
      <c r="T88">
        <v>1.6773649551241911</v>
      </c>
      <c r="U88">
        <v>51.899438352957354</v>
      </c>
      <c r="V88">
        <v>6.2721655445999218</v>
      </c>
      <c r="W88">
        <v>20.429649175481</v>
      </c>
      <c r="X88">
        <v>64.954327148001255</v>
      </c>
      <c r="Y88">
        <v>0</v>
      </c>
      <c r="Z88">
        <v>8.6578168591108344</v>
      </c>
      <c r="AA88">
        <v>18.559733951158421</v>
      </c>
      <c r="AB88">
        <v>22.236255100927924</v>
      </c>
      <c r="AC88">
        <v>15.903729532630857</v>
      </c>
      <c r="AD88">
        <v>0</v>
      </c>
      <c r="AE88">
        <v>27.012472567895319</v>
      </c>
      <c r="AF88">
        <v>19.377232774896914</v>
      </c>
      <c r="AG88">
        <v>32.78463106457734</v>
      </c>
      <c r="AH88">
        <v>15.029052257774994</v>
      </c>
      <c r="AI88">
        <v>0</v>
      </c>
      <c r="AJ88">
        <v>0</v>
      </c>
      <c r="AK88">
        <v>31.958215546041473</v>
      </c>
      <c r="AL88">
        <v>18.252397340412724</v>
      </c>
      <c r="AM88">
        <v>8.5718537214834694</v>
      </c>
      <c r="AN88">
        <v>6.805086440722187E-2</v>
      </c>
      <c r="AO88">
        <v>0</v>
      </c>
      <c r="AP88">
        <v>0.33844065483178637</v>
      </c>
      <c r="AQ88">
        <v>0</v>
      </c>
      <c r="AR88">
        <v>20.905100515875166</v>
      </c>
      <c r="AS88">
        <v>17.272086592990636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50.654388044572478</v>
      </c>
      <c r="BB88">
        <f t="shared" si="1"/>
        <v>1161.1730771365903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516.69810222387446</v>
      </c>
      <c r="L89">
        <v>19.202687407112283</v>
      </c>
      <c r="M89">
        <v>66.666764365320589</v>
      </c>
      <c r="N89">
        <v>55.029563750930706</v>
      </c>
      <c r="O89">
        <v>76.822374861681837</v>
      </c>
      <c r="P89">
        <v>33.128039630119353</v>
      </c>
      <c r="Q89">
        <v>9.8097033768163193</v>
      </c>
      <c r="R89">
        <v>20.01860186514973</v>
      </c>
      <c r="S89">
        <v>12.291613178978722</v>
      </c>
      <c r="T89">
        <v>1.6773649551241911</v>
      </c>
      <c r="U89">
        <v>51.899438352957354</v>
      </c>
      <c r="V89">
        <v>6.2721655445999218</v>
      </c>
      <c r="W89">
        <v>20.429649175481</v>
      </c>
      <c r="X89">
        <v>64.954327148001255</v>
      </c>
      <c r="Y89">
        <v>0</v>
      </c>
      <c r="Z89">
        <v>5.7718777532874137</v>
      </c>
      <c r="AA89">
        <v>18.559733951158421</v>
      </c>
      <c r="AB89">
        <v>22.236255100927924</v>
      </c>
      <c r="AC89">
        <v>10.591801125242982</v>
      </c>
      <c r="AD89">
        <v>0</v>
      </c>
      <c r="AE89">
        <v>27.012472567895319</v>
      </c>
      <c r="AF89">
        <v>19.377232774896914</v>
      </c>
      <c r="AG89">
        <v>32.78463106457734</v>
      </c>
      <c r="AH89">
        <v>9.277192812669588</v>
      </c>
      <c r="AI89">
        <v>0</v>
      </c>
      <c r="AJ89">
        <v>0</v>
      </c>
      <c r="AK89">
        <v>31.958215546041473</v>
      </c>
      <c r="AL89">
        <v>18.252397340412724</v>
      </c>
      <c r="AM89">
        <v>8.5718537214834694</v>
      </c>
      <c r="AN89">
        <v>6.805086440722187E-2</v>
      </c>
      <c r="AO89">
        <v>0</v>
      </c>
      <c r="AP89">
        <v>0.33844065483178637</v>
      </c>
      <c r="AQ89">
        <v>0</v>
      </c>
      <c r="AR89">
        <v>20.905100515875166</v>
      </c>
      <c r="AS89">
        <v>17.272086592990636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50.071289457714862</v>
      </c>
      <c r="BB89">
        <f t="shared" si="1"/>
        <v>1147.8064487651313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516.69810222387446</v>
      </c>
      <c r="L90">
        <v>19.202687407112283</v>
      </c>
      <c r="M90">
        <v>66.666764365320589</v>
      </c>
      <c r="N90">
        <v>55.029563750930706</v>
      </c>
      <c r="O90">
        <v>76.822374861681837</v>
      </c>
      <c r="P90">
        <v>33.128039630119353</v>
      </c>
      <c r="Q90">
        <v>9.8097033768163193</v>
      </c>
      <c r="R90">
        <v>20.01860186514973</v>
      </c>
      <c r="S90">
        <v>12.291613178978722</v>
      </c>
      <c r="T90">
        <v>1.6773649551241911</v>
      </c>
      <c r="U90">
        <v>51.899438352957354</v>
      </c>
      <c r="V90">
        <v>6.2721655445999218</v>
      </c>
      <c r="W90">
        <v>20.429649175481</v>
      </c>
      <c r="X90">
        <v>64.954327148001255</v>
      </c>
      <c r="Y90">
        <v>0</v>
      </c>
      <c r="Z90">
        <v>5.7718777532874137</v>
      </c>
      <c r="AA90">
        <v>18.559733951158421</v>
      </c>
      <c r="AB90">
        <v>22.236255100927924</v>
      </c>
      <c r="AC90">
        <v>10.591801125242982</v>
      </c>
      <c r="AD90">
        <v>0</v>
      </c>
      <c r="AE90">
        <v>27.012472567895319</v>
      </c>
      <c r="AF90">
        <v>19.377232774896914</v>
      </c>
      <c r="AG90">
        <v>32.78463106457734</v>
      </c>
      <c r="AH90">
        <v>0</v>
      </c>
      <c r="AI90">
        <v>0</v>
      </c>
      <c r="AJ90">
        <v>0</v>
      </c>
      <c r="AK90">
        <v>31.958215546041473</v>
      </c>
      <c r="AL90">
        <v>18.252397340412724</v>
      </c>
      <c r="AM90">
        <v>8.5718537214834694</v>
      </c>
      <c r="AN90">
        <v>6.805086440722187E-2</v>
      </c>
      <c r="AO90">
        <v>0</v>
      </c>
      <c r="AP90">
        <v>0.33844065483178637</v>
      </c>
      <c r="AQ90">
        <v>0</v>
      </c>
      <c r="AR90">
        <v>20.905100515875166</v>
      </c>
      <c r="AS90">
        <v>17.272086592990636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49.683502798145263</v>
      </c>
      <c r="BB90">
        <f t="shared" si="1"/>
        <v>1138.9170426120311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516.69810222387446</v>
      </c>
      <c r="L91">
        <v>19.202687407112283</v>
      </c>
      <c r="M91">
        <v>66.666764365320589</v>
      </c>
      <c r="N91">
        <v>55.029563750930706</v>
      </c>
      <c r="O91">
        <v>76.822374861681837</v>
      </c>
      <c r="P91">
        <v>33.128039630119353</v>
      </c>
      <c r="Q91">
        <v>9.8097033768163193</v>
      </c>
      <c r="R91">
        <v>20.01860186514973</v>
      </c>
      <c r="S91">
        <v>12.291613178978722</v>
      </c>
      <c r="T91">
        <v>1.6773649551241911</v>
      </c>
      <c r="U91">
        <v>51.899438352957354</v>
      </c>
      <c r="V91">
        <v>6.2721655445999218</v>
      </c>
      <c r="W91">
        <v>20.429649175481</v>
      </c>
      <c r="X91">
        <v>64.954327148001255</v>
      </c>
      <c r="Y91">
        <v>0</v>
      </c>
      <c r="Z91">
        <v>5.7718777532874137</v>
      </c>
      <c r="AA91">
        <v>18.559733951158421</v>
      </c>
      <c r="AB91">
        <v>14.824170233476641</v>
      </c>
      <c r="AC91">
        <v>10.591801125242982</v>
      </c>
      <c r="AD91">
        <v>0</v>
      </c>
      <c r="AE91">
        <v>27.012472567895319</v>
      </c>
      <c r="AF91">
        <v>19.067197143175758</v>
      </c>
      <c r="AG91">
        <v>32.78463106457734</v>
      </c>
      <c r="AH91">
        <v>0</v>
      </c>
      <c r="AI91">
        <v>0</v>
      </c>
      <c r="AJ91">
        <v>0</v>
      </c>
      <c r="AK91">
        <v>31.958215546041473</v>
      </c>
      <c r="AL91">
        <v>18.252397340412724</v>
      </c>
      <c r="AM91">
        <v>8.5718537214834694</v>
      </c>
      <c r="AN91">
        <v>6.805086440722187E-2</v>
      </c>
      <c r="AO91">
        <v>0</v>
      </c>
      <c r="AP91">
        <v>0.33844065483178637</v>
      </c>
      <c r="AQ91">
        <v>0</v>
      </c>
      <c r="AR91">
        <v>20.905100515875166</v>
      </c>
      <c r="AS91">
        <v>17.272086592990636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49.360718161279856</v>
      </c>
      <c r="BB91">
        <f t="shared" si="1"/>
        <v>1131.5177067497241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516.69810222387446</v>
      </c>
      <c r="L92">
        <v>19.202687407112283</v>
      </c>
      <c r="M92">
        <v>66.666764365320589</v>
      </c>
      <c r="N92">
        <v>55.029563750930706</v>
      </c>
      <c r="O92">
        <v>76.822374861681837</v>
      </c>
      <c r="P92">
        <v>33.128039630119353</v>
      </c>
      <c r="Q92">
        <v>9.8097033768163193</v>
      </c>
      <c r="R92">
        <v>20.01860186514973</v>
      </c>
      <c r="S92">
        <v>12.291613178978722</v>
      </c>
      <c r="T92">
        <v>1.6773649551241911</v>
      </c>
      <c r="U92">
        <v>51.899438352957354</v>
      </c>
      <c r="V92">
        <v>6.2721655445999218</v>
      </c>
      <c r="W92">
        <v>20.429649175481</v>
      </c>
      <c r="X92">
        <v>64.954327148001255</v>
      </c>
      <c r="Y92">
        <v>0</v>
      </c>
      <c r="Z92">
        <v>5.7718777532874137</v>
      </c>
      <c r="AA92">
        <v>18.559733951158421</v>
      </c>
      <c r="AB92">
        <v>14.824170233476641</v>
      </c>
      <c r="AC92">
        <v>10.591801125242982</v>
      </c>
      <c r="AD92">
        <v>0</v>
      </c>
      <c r="AE92">
        <v>27.012472567895319</v>
      </c>
      <c r="AF92">
        <v>19.067197143175758</v>
      </c>
      <c r="AG92">
        <v>32.78463106457734</v>
      </c>
      <c r="AH92">
        <v>0</v>
      </c>
      <c r="AI92">
        <v>0</v>
      </c>
      <c r="AJ92">
        <v>0</v>
      </c>
      <c r="AK92">
        <v>31.958215546041473</v>
      </c>
      <c r="AL92">
        <v>18.252397340412724</v>
      </c>
      <c r="AM92">
        <v>8.5718537214834694</v>
      </c>
      <c r="AN92">
        <v>6.805086440722187E-2</v>
      </c>
      <c r="AO92">
        <v>0</v>
      </c>
      <c r="AP92">
        <v>0.33844065483178637</v>
      </c>
      <c r="AQ92">
        <v>0</v>
      </c>
      <c r="AR92">
        <v>20.905100515875166</v>
      </c>
      <c r="AS92">
        <v>17.272086592990636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49.360718161279856</v>
      </c>
      <c r="BB92">
        <f t="shared" si="1"/>
        <v>1131.5177067497241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516.69810222387446</v>
      </c>
      <c r="L93">
        <v>19.202687407112283</v>
      </c>
      <c r="M93">
        <v>66.666764365320589</v>
      </c>
      <c r="N93">
        <v>55.029563750930706</v>
      </c>
      <c r="O93">
        <v>76.822374861681837</v>
      </c>
      <c r="P93">
        <v>33.128039630119353</v>
      </c>
      <c r="Q93">
        <v>9.8097033768163193</v>
      </c>
      <c r="R93">
        <v>20.01860186514973</v>
      </c>
      <c r="S93">
        <v>12.291613178978722</v>
      </c>
      <c r="T93">
        <v>1.6773649551241911</v>
      </c>
      <c r="U93">
        <v>51.899438352957354</v>
      </c>
      <c r="V93">
        <v>6.0321325869862834</v>
      </c>
      <c r="W93">
        <v>20.429649175481</v>
      </c>
      <c r="X93">
        <v>64.954327148001255</v>
      </c>
      <c r="Y93">
        <v>0</v>
      </c>
      <c r="Z93">
        <v>5.7718777532874137</v>
      </c>
      <c r="AA93">
        <v>18.559733951158421</v>
      </c>
      <c r="AB93">
        <v>14.824170233476641</v>
      </c>
      <c r="AC93">
        <v>10.591801125242982</v>
      </c>
      <c r="AD93">
        <v>0</v>
      </c>
      <c r="AE93">
        <v>27.012472567895319</v>
      </c>
      <c r="AF93">
        <v>19.067197143175758</v>
      </c>
      <c r="AG93">
        <v>32.78463106457734</v>
      </c>
      <c r="AH93">
        <v>0</v>
      </c>
      <c r="AI93">
        <v>0</v>
      </c>
      <c r="AJ93">
        <v>0</v>
      </c>
      <c r="AK93">
        <v>31.958215546041473</v>
      </c>
      <c r="AL93">
        <v>18.252397340412724</v>
      </c>
      <c r="AM93">
        <v>8.5718537214834694</v>
      </c>
      <c r="AN93">
        <v>6.805086440722187E-2</v>
      </c>
      <c r="AO93">
        <v>0</v>
      </c>
      <c r="AP93">
        <v>0.33844065483178637</v>
      </c>
      <c r="AQ93">
        <v>0</v>
      </c>
      <c r="AR93">
        <v>23.335926178576063</v>
      </c>
      <c r="AS93">
        <v>17.272086592990636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49.452293296352508</v>
      </c>
      <c r="BB93">
        <f t="shared" si="1"/>
        <v>1133.6169243197389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516.69810222387446</v>
      </c>
      <c r="L94">
        <v>19.202687407112283</v>
      </c>
      <c r="M94">
        <v>66.666764365320589</v>
      </c>
      <c r="N94">
        <v>55.029563750930706</v>
      </c>
      <c r="O94">
        <v>76.822374861681837</v>
      </c>
      <c r="P94">
        <v>33.128039630119353</v>
      </c>
      <c r="Q94">
        <v>9.8097033768163193</v>
      </c>
      <c r="R94">
        <v>20.01860186514973</v>
      </c>
      <c r="S94">
        <v>12.291613178978722</v>
      </c>
      <c r="T94">
        <v>1.6773649551241911</v>
      </c>
      <c r="U94">
        <v>51.899438352957354</v>
      </c>
      <c r="V94">
        <v>6.0321325869862834</v>
      </c>
      <c r="W94">
        <v>20.429649175481</v>
      </c>
      <c r="X94">
        <v>64.954327148001255</v>
      </c>
      <c r="Y94">
        <v>0</v>
      </c>
      <c r="Z94">
        <v>5.7718777532874137</v>
      </c>
      <c r="AA94">
        <v>18.559733951158421</v>
      </c>
      <c r="AB94">
        <v>14.824170233476641</v>
      </c>
      <c r="AC94">
        <v>10.591801125242982</v>
      </c>
      <c r="AD94">
        <v>0</v>
      </c>
      <c r="AE94">
        <v>27.012472567895319</v>
      </c>
      <c r="AF94">
        <v>12.71146452077031</v>
      </c>
      <c r="AG94">
        <v>32.78463106457734</v>
      </c>
      <c r="AH94">
        <v>0</v>
      </c>
      <c r="AI94">
        <v>0</v>
      </c>
      <c r="AJ94">
        <v>0</v>
      </c>
      <c r="AK94">
        <v>31.958215546041473</v>
      </c>
      <c r="AL94">
        <v>18.252397340412724</v>
      </c>
      <c r="AM94">
        <v>8.5718537214834694</v>
      </c>
      <c r="AN94">
        <v>6.805086440722187E-2</v>
      </c>
      <c r="AO94">
        <v>0</v>
      </c>
      <c r="AP94">
        <v>0.33844065483178637</v>
      </c>
      <c r="AQ94">
        <v>0</v>
      </c>
      <c r="AR94">
        <v>23.335926178576063</v>
      </c>
      <c r="AS94">
        <v>17.272086592990636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49.186623672735962</v>
      </c>
      <c r="BB94">
        <f t="shared" si="1"/>
        <v>1127.52686132095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516.69810222387446</v>
      </c>
      <c r="L95">
        <v>19.202687407112283</v>
      </c>
      <c r="M95">
        <v>66.666764365320589</v>
      </c>
      <c r="N95">
        <v>55.029563750930706</v>
      </c>
      <c r="O95">
        <v>76.822374861681837</v>
      </c>
      <c r="P95">
        <v>33.128039630119353</v>
      </c>
      <c r="Q95">
        <v>9.8097033768163193</v>
      </c>
      <c r="R95">
        <v>20.01860186514973</v>
      </c>
      <c r="S95">
        <v>12.291613178978722</v>
      </c>
      <c r="T95">
        <v>1.6773649551241911</v>
      </c>
      <c r="U95">
        <v>51.899438352957354</v>
      </c>
      <c r="V95">
        <v>5.8755893537599944</v>
      </c>
      <c r="W95">
        <v>20.429649175481</v>
      </c>
      <c r="X95">
        <v>64.954327148001255</v>
      </c>
      <c r="Y95">
        <v>0</v>
      </c>
      <c r="Z95">
        <v>5.7718777532874137</v>
      </c>
      <c r="AA95">
        <v>12.373155967438947</v>
      </c>
      <c r="AB95">
        <v>14.824170233476641</v>
      </c>
      <c r="AC95">
        <v>10.591801125242982</v>
      </c>
      <c r="AD95">
        <v>0</v>
      </c>
      <c r="AE95">
        <v>27.012472567895319</v>
      </c>
      <c r="AF95">
        <v>6.3557326224054522</v>
      </c>
      <c r="AG95">
        <v>32.78463106457734</v>
      </c>
      <c r="AH95">
        <v>0</v>
      </c>
      <c r="AI95">
        <v>0</v>
      </c>
      <c r="AJ95">
        <v>0</v>
      </c>
      <c r="AK95">
        <v>31.958215546041473</v>
      </c>
      <c r="AL95">
        <v>26.94401526986378</v>
      </c>
      <c r="AM95">
        <v>8.5718537214834694</v>
      </c>
      <c r="AN95">
        <v>6.805086440722187E-2</v>
      </c>
      <c r="AO95">
        <v>0</v>
      </c>
      <c r="AP95">
        <v>0.33844065483178637</v>
      </c>
      <c r="AQ95">
        <v>0</v>
      </c>
      <c r="AR95">
        <v>20.905100515875166</v>
      </c>
      <c r="AS95">
        <v>17.272086592990636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48.917512729266129</v>
      </c>
      <c r="BB95">
        <f t="shared" si="1"/>
        <v>1121.3579114158595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516.69810222387446</v>
      </c>
      <c r="L96">
        <v>19.202687407112283</v>
      </c>
      <c r="M96">
        <v>66.666764365320589</v>
      </c>
      <c r="N96">
        <v>55.029563750930706</v>
      </c>
      <c r="O96">
        <v>76.822374861681837</v>
      </c>
      <c r="P96">
        <v>33.128039630119353</v>
      </c>
      <c r="Q96">
        <v>9.8097033768163193</v>
      </c>
      <c r="R96">
        <v>20.01860186514973</v>
      </c>
      <c r="S96">
        <v>12.291613178978722</v>
      </c>
      <c r="T96">
        <v>1.6773649551241911</v>
      </c>
      <c r="U96">
        <v>51.899438352957354</v>
      </c>
      <c r="V96">
        <v>5.725300232187176</v>
      </c>
      <c r="W96">
        <v>20.429649175481</v>
      </c>
      <c r="X96">
        <v>64.954327148001255</v>
      </c>
      <c r="Y96">
        <v>0</v>
      </c>
      <c r="Z96">
        <v>5.7718777532874137</v>
      </c>
      <c r="AA96">
        <v>6.1865779837194737</v>
      </c>
      <c r="AB96">
        <v>14.824170233476641</v>
      </c>
      <c r="AC96">
        <v>10.591801125242982</v>
      </c>
      <c r="AD96">
        <v>0</v>
      </c>
      <c r="AE96">
        <v>27.012472567895319</v>
      </c>
      <c r="AF96">
        <v>6.3557326224054522</v>
      </c>
      <c r="AG96">
        <v>32.78463106457734</v>
      </c>
      <c r="AH96">
        <v>0</v>
      </c>
      <c r="AI96">
        <v>0</v>
      </c>
      <c r="AJ96">
        <v>0</v>
      </c>
      <c r="AK96">
        <v>31.958215546041473</v>
      </c>
      <c r="AL96">
        <v>26.94401526986378</v>
      </c>
      <c r="AM96">
        <v>8.5718537214834694</v>
      </c>
      <c r="AN96">
        <v>6.805086440722187E-2</v>
      </c>
      <c r="AO96">
        <v>0</v>
      </c>
      <c r="AP96">
        <v>0.33844065483178637</v>
      </c>
      <c r="AQ96">
        <v>0</v>
      </c>
      <c r="AR96">
        <v>20.905100515875166</v>
      </c>
      <c r="AS96">
        <v>17.272086592990636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48.652631684264911</v>
      </c>
      <c r="BB96">
        <f t="shared" si="1"/>
        <v>1115.2859253555682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516.69810222387446</v>
      </c>
      <c r="L97">
        <v>19.202687407112283</v>
      </c>
      <c r="M97">
        <v>66.666764365320589</v>
      </c>
      <c r="N97">
        <v>55.029563750930706</v>
      </c>
      <c r="O97">
        <v>76.822374861681837</v>
      </c>
      <c r="P97">
        <v>33.128039630119353</v>
      </c>
      <c r="Q97">
        <v>9.8097033768163193</v>
      </c>
      <c r="R97">
        <v>20.01860186514973</v>
      </c>
      <c r="S97">
        <v>12.291613178978722</v>
      </c>
      <c r="T97">
        <v>1.6773649551241911</v>
      </c>
      <c r="U97">
        <v>51.899438352957354</v>
      </c>
      <c r="V97">
        <v>5.4581407318232271</v>
      </c>
      <c r="W97">
        <v>20.429649175481</v>
      </c>
      <c r="X97">
        <v>64.954327148001255</v>
      </c>
      <c r="Y97">
        <v>0</v>
      </c>
      <c r="Z97">
        <v>5.7718777532874137</v>
      </c>
      <c r="AA97">
        <v>4.6615015904821533</v>
      </c>
      <c r="AB97">
        <v>14.824170233476641</v>
      </c>
      <c r="AC97">
        <v>10.591801125242982</v>
      </c>
      <c r="AD97">
        <v>0</v>
      </c>
      <c r="AE97">
        <v>27.012472567895319</v>
      </c>
      <c r="AF97">
        <v>6.3557326224054522</v>
      </c>
      <c r="AG97">
        <v>32.78463106457734</v>
      </c>
      <c r="AH97">
        <v>0</v>
      </c>
      <c r="AI97">
        <v>0</v>
      </c>
      <c r="AJ97">
        <v>0</v>
      </c>
      <c r="AK97">
        <v>31.958215546041473</v>
      </c>
      <c r="AL97">
        <v>26.94401526986378</v>
      </c>
      <c r="AM97">
        <v>8.5718537214834694</v>
      </c>
      <c r="AN97">
        <v>6.805086440722187E-2</v>
      </c>
      <c r="AO97">
        <v>0</v>
      </c>
      <c r="AP97">
        <v>0.73328823825119482</v>
      </c>
      <c r="AQ97">
        <v>0</v>
      </c>
      <c r="AR97">
        <v>20.905100515875166</v>
      </c>
      <c r="AS97">
        <v>17.272086592990636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48.594220852899319</v>
      </c>
      <c r="BB97">
        <f t="shared" si="1"/>
        <v>1113.9469478767519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516.69810222387446</v>
      </c>
      <c r="L98">
        <v>19.202687407112283</v>
      </c>
      <c r="M98">
        <v>66.666764365320589</v>
      </c>
      <c r="N98">
        <v>55.029563750930706</v>
      </c>
      <c r="O98">
        <v>76.822374861681837</v>
      </c>
      <c r="P98">
        <v>33.128039630119353</v>
      </c>
      <c r="Q98">
        <v>9.8097033768163193</v>
      </c>
      <c r="R98">
        <v>20.01860186514973</v>
      </c>
      <c r="S98">
        <v>12.291613178978722</v>
      </c>
      <c r="T98">
        <v>1.6773649551241911</v>
      </c>
      <c r="U98">
        <v>51.899438352957354</v>
      </c>
      <c r="V98">
        <v>5.2076715586611684</v>
      </c>
      <c r="W98">
        <v>20.429649175481</v>
      </c>
      <c r="X98">
        <v>64.954327148001255</v>
      </c>
      <c r="Y98">
        <v>0</v>
      </c>
      <c r="Z98">
        <v>5.7718777532874137</v>
      </c>
      <c r="AA98">
        <v>0</v>
      </c>
      <c r="AB98">
        <v>14.824170233476641</v>
      </c>
      <c r="AC98">
        <v>10.591801125242982</v>
      </c>
      <c r="AD98">
        <v>0</v>
      </c>
      <c r="AE98">
        <v>27.012472567895319</v>
      </c>
      <c r="AF98">
        <v>6.3557326224054522</v>
      </c>
      <c r="AG98">
        <v>32.78463106457734</v>
      </c>
      <c r="AH98">
        <v>0</v>
      </c>
      <c r="AI98">
        <v>0</v>
      </c>
      <c r="AJ98">
        <v>0</v>
      </c>
      <c r="AK98">
        <v>31.958215546041473</v>
      </c>
      <c r="AL98">
        <v>26.94401526986378</v>
      </c>
      <c r="AM98">
        <v>8.5718537214834694</v>
      </c>
      <c r="AN98">
        <v>6.805086440722187E-2</v>
      </c>
      <c r="AO98">
        <v>0</v>
      </c>
      <c r="AP98">
        <v>0.73328823825119482</v>
      </c>
      <c r="AQ98">
        <v>0</v>
      </c>
      <c r="AR98">
        <v>20.905100515875166</v>
      </c>
      <c r="AS98">
        <v>17.272086592990636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48.388900474978989</v>
      </c>
      <c r="BB98">
        <f t="shared" si="1"/>
        <v>1109.2402974910278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9.1730069968840731</v>
      </c>
      <c r="L99">
        <f t="shared" si="2"/>
        <v>0.35178034898768545</v>
      </c>
      <c r="M99">
        <f t="shared" si="2"/>
        <v>1.4967495589423105</v>
      </c>
      <c r="N99">
        <f t="shared" si="2"/>
        <v>1.2400942913549835</v>
      </c>
      <c r="O99">
        <f t="shared" si="2"/>
        <v>1.8233393775577578</v>
      </c>
      <c r="P99">
        <f t="shared" si="2"/>
        <v>0.7950729511228648</v>
      </c>
      <c r="Q99">
        <f t="shared" si="2"/>
        <v>0.16313126267123593</v>
      </c>
      <c r="R99">
        <f t="shared" si="2"/>
        <v>0.3241899858146971</v>
      </c>
      <c r="S99">
        <f t="shared" si="2"/>
        <v>0.20782942182017319</v>
      </c>
      <c r="T99">
        <f t="shared" si="2"/>
        <v>2.4819067068736492E-2</v>
      </c>
      <c r="U99">
        <f t="shared" si="2"/>
        <v>1.2455865204709766</v>
      </c>
      <c r="V99">
        <f t="shared" si="2"/>
        <v>0.13007021378808942</v>
      </c>
      <c r="W99">
        <f t="shared" si="2"/>
        <v>0.31673326399181728</v>
      </c>
      <c r="X99">
        <f t="shared" si="2"/>
        <v>1.0898231287914837</v>
      </c>
      <c r="Y99">
        <f t="shared" si="2"/>
        <v>0</v>
      </c>
      <c r="Z99">
        <f t="shared" si="2"/>
        <v>0.15584070151596746</v>
      </c>
      <c r="AA99">
        <f t="shared" si="2"/>
        <v>0.19132263763431451</v>
      </c>
      <c r="AB99">
        <f t="shared" si="2"/>
        <v>0.23288050979805555</v>
      </c>
      <c r="AC99">
        <f t="shared" si="2"/>
        <v>0.15634213309950085</v>
      </c>
      <c r="AD99">
        <f t="shared" si="2"/>
        <v>7.8866467996045672E-2</v>
      </c>
      <c r="AE99">
        <f t="shared" si="2"/>
        <v>0.32862861204642191</v>
      </c>
      <c r="AF99">
        <f t="shared" si="2"/>
        <v>0.2014457148833621</v>
      </c>
      <c r="AG99">
        <f t="shared" si="2"/>
        <v>0.78683114554985534</v>
      </c>
      <c r="AH99">
        <f t="shared" si="2"/>
        <v>0.41515437477606448</v>
      </c>
      <c r="AI99">
        <f t="shared" si="2"/>
        <v>5.0157251627594754E-2</v>
      </c>
      <c r="AJ99">
        <f t="shared" si="2"/>
        <v>0</v>
      </c>
      <c r="AK99">
        <f t="shared" si="2"/>
        <v>0.76699717310499615</v>
      </c>
      <c r="AL99">
        <f t="shared" si="2"/>
        <v>0.59494124119795222</v>
      </c>
      <c r="AM99">
        <f t="shared" si="2"/>
        <v>0.20572448931560292</v>
      </c>
      <c r="AN99">
        <f t="shared" si="2"/>
        <v>1.6441085076184493E-3</v>
      </c>
      <c r="AO99">
        <f t="shared" si="2"/>
        <v>0</v>
      </c>
      <c r="AP99">
        <f t="shared" si="2"/>
        <v>1.0336541131582682E-2</v>
      </c>
      <c r="AQ99">
        <f t="shared" si="2"/>
        <v>0.35288924197954713</v>
      </c>
      <c r="AR99">
        <f t="shared" si="2"/>
        <v>0.51302575246889193</v>
      </c>
      <c r="AS99">
        <f t="shared" si="2"/>
        <v>0.41559647089225288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0.99654756999392524</v>
      </c>
      <c r="BB99">
        <f t="shared" si="1"/>
        <v>22.844303386798593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165.45624939773731</v>
      </c>
      <c r="L3">
        <v>65.414372102054244</v>
      </c>
      <c r="M3">
        <v>0</v>
      </c>
      <c r="N3">
        <v>30.076844818923252</v>
      </c>
      <c r="O3">
        <v>50.512198659222946</v>
      </c>
      <c r="P3">
        <v>69.220276883097526</v>
      </c>
      <c r="Q3">
        <v>5.4281390229507229</v>
      </c>
      <c r="R3">
        <v>10.792092976311167</v>
      </c>
      <c r="S3">
        <v>6.7213174639034285</v>
      </c>
      <c r="T3">
        <v>0</v>
      </c>
      <c r="U3">
        <v>190.63885791141601</v>
      </c>
      <c r="V3">
        <v>5.2821433488896643</v>
      </c>
      <c r="W3">
        <v>11.821650927385074</v>
      </c>
      <c r="X3">
        <v>37.569983568895324</v>
      </c>
      <c r="Y3">
        <v>0</v>
      </c>
      <c r="Z3">
        <v>5.0070252327280311</v>
      </c>
      <c r="AA3">
        <v>7.1556958463786264</v>
      </c>
      <c r="AB3">
        <v>6.708192640325839</v>
      </c>
      <c r="AC3">
        <v>4.9285053308489095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13.248776961349577</v>
      </c>
      <c r="AL3">
        <v>6.2132684913551692</v>
      </c>
      <c r="AM3">
        <v>4.0249154894181514</v>
      </c>
      <c r="AN3">
        <v>0</v>
      </c>
      <c r="AO3">
        <v>0</v>
      </c>
      <c r="AP3">
        <v>0</v>
      </c>
      <c r="AQ3">
        <v>0</v>
      </c>
      <c r="AR3">
        <v>13.494315736178038</v>
      </c>
      <c r="AS3">
        <v>8.2907145415680858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30.012631461269123</v>
      </c>
      <c r="BB3">
        <f>SUM(B3:AZ3)-BA3</f>
        <v>687.9929058896679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165.45624939773731</v>
      </c>
      <c r="L4">
        <v>65.414372102054244</v>
      </c>
      <c r="M4">
        <v>0</v>
      </c>
      <c r="N4">
        <v>30.076844818923252</v>
      </c>
      <c r="O4">
        <v>50.512198659222946</v>
      </c>
      <c r="P4">
        <v>69.220276883097526</v>
      </c>
      <c r="Q4">
        <v>5.4281390229507229</v>
      </c>
      <c r="R4">
        <v>10.792092976311167</v>
      </c>
      <c r="S4">
        <v>6.7213174639034285</v>
      </c>
      <c r="T4">
        <v>0</v>
      </c>
      <c r="U4">
        <v>190.63885791141601</v>
      </c>
      <c r="V4">
        <v>5.2821433488896643</v>
      </c>
      <c r="W4">
        <v>11.821650927385074</v>
      </c>
      <c r="X4">
        <v>37.569983568895324</v>
      </c>
      <c r="Y4">
        <v>0</v>
      </c>
      <c r="Z4">
        <v>5.0070252327280311</v>
      </c>
      <c r="AA4">
        <v>7.1556958463786264</v>
      </c>
      <c r="AB4">
        <v>6.708192640325839</v>
      </c>
      <c r="AC4">
        <v>4.9285053308489095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13.248776961349577</v>
      </c>
      <c r="AL4">
        <v>6.2132684913551692</v>
      </c>
      <c r="AM4">
        <v>4.0249154894181514</v>
      </c>
      <c r="AN4">
        <v>0</v>
      </c>
      <c r="AO4">
        <v>0</v>
      </c>
      <c r="AP4">
        <v>0</v>
      </c>
      <c r="AQ4">
        <v>0</v>
      </c>
      <c r="AR4">
        <v>13.494315736178038</v>
      </c>
      <c r="AS4">
        <v>8.2907145415680858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30.012631461269123</v>
      </c>
      <c r="BB4">
        <f t="shared" ref="BB4:BB67" si="0">SUM(B4:AZ4)-BA4</f>
        <v>687.9929058896679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165.45624939773731</v>
      </c>
      <c r="L5">
        <v>65.414372102054244</v>
      </c>
      <c r="M5">
        <v>0</v>
      </c>
      <c r="N5">
        <v>30.076844818923252</v>
      </c>
      <c r="O5">
        <v>50.512198659222946</v>
      </c>
      <c r="P5">
        <v>69.220276883097526</v>
      </c>
      <c r="Q5">
        <v>5.4281390229507229</v>
      </c>
      <c r="R5">
        <v>10.792092976311167</v>
      </c>
      <c r="S5">
        <v>6.7213174639034285</v>
      </c>
      <c r="T5">
        <v>0</v>
      </c>
      <c r="U5">
        <v>190.63885791141601</v>
      </c>
      <c r="V5">
        <v>5.2821433488896643</v>
      </c>
      <c r="W5">
        <v>11.821650927385074</v>
      </c>
      <c r="X5">
        <v>37.569983568895324</v>
      </c>
      <c r="Y5">
        <v>0</v>
      </c>
      <c r="Z5">
        <v>5.0070252327280311</v>
      </c>
      <c r="AA5">
        <v>7.1556958463786264</v>
      </c>
      <c r="AB5">
        <v>6.708192640325839</v>
      </c>
      <c r="AC5">
        <v>2.4642528953673679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13.248776961349577</v>
      </c>
      <c r="AL5">
        <v>6.2132684913551692</v>
      </c>
      <c r="AM5">
        <v>4.0249154894181514</v>
      </c>
      <c r="AN5">
        <v>0</v>
      </c>
      <c r="AO5">
        <v>0</v>
      </c>
      <c r="AP5">
        <v>0</v>
      </c>
      <c r="AQ5">
        <v>0</v>
      </c>
      <c r="AR5">
        <v>12.369789469007408</v>
      </c>
      <c r="AS5">
        <v>8.2907145415680858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29.862620511498264</v>
      </c>
      <c r="BB5">
        <f t="shared" si="0"/>
        <v>684.55413813678672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165.45624939773731</v>
      </c>
      <c r="L6">
        <v>65.414372102054244</v>
      </c>
      <c r="M6">
        <v>0</v>
      </c>
      <c r="N6">
        <v>30.076844818923252</v>
      </c>
      <c r="O6">
        <v>50.512198659222946</v>
      </c>
      <c r="P6">
        <v>69.220276883097526</v>
      </c>
      <c r="Q6">
        <v>5.4281390229507229</v>
      </c>
      <c r="R6">
        <v>10.792092976311167</v>
      </c>
      <c r="S6">
        <v>6.7213174639034285</v>
      </c>
      <c r="T6">
        <v>0</v>
      </c>
      <c r="U6">
        <v>190.63885791141601</v>
      </c>
      <c r="V6">
        <v>5.2821433488896643</v>
      </c>
      <c r="W6">
        <v>11.821650927385074</v>
      </c>
      <c r="X6">
        <v>37.569983568895324</v>
      </c>
      <c r="Y6">
        <v>0</v>
      </c>
      <c r="Z6">
        <v>5.0070252327280311</v>
      </c>
      <c r="AA6">
        <v>7.1556958463786264</v>
      </c>
      <c r="AB6">
        <v>3.3269375473136789</v>
      </c>
      <c r="AC6">
        <v>2.4642528953673679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13.248776961349577</v>
      </c>
      <c r="AL6">
        <v>6.2132684913551692</v>
      </c>
      <c r="AM6">
        <v>4.0249154894181514</v>
      </c>
      <c r="AN6">
        <v>0</v>
      </c>
      <c r="AO6">
        <v>0</v>
      </c>
      <c r="AP6">
        <v>0</v>
      </c>
      <c r="AQ6">
        <v>0</v>
      </c>
      <c r="AR6">
        <v>12.369789469007408</v>
      </c>
      <c r="AS6">
        <v>8.123530092048254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29.714295738620418</v>
      </c>
      <c r="BB6">
        <f t="shared" si="0"/>
        <v>681.1540233671326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165.45624939773731</v>
      </c>
      <c r="L7">
        <v>65.414372102054244</v>
      </c>
      <c r="M7">
        <v>0</v>
      </c>
      <c r="N7">
        <v>30.076844818923252</v>
      </c>
      <c r="O7">
        <v>50.512198659222946</v>
      </c>
      <c r="P7">
        <v>69.220276883097526</v>
      </c>
      <c r="Q7">
        <v>5.4281390229507229</v>
      </c>
      <c r="R7">
        <v>10.792092976311167</v>
      </c>
      <c r="S7">
        <v>6.7213174639034285</v>
      </c>
      <c r="T7">
        <v>0</v>
      </c>
      <c r="U7">
        <v>190.63885791141601</v>
      </c>
      <c r="V7">
        <v>5.2821433488896643</v>
      </c>
      <c r="W7">
        <v>11.821650927385074</v>
      </c>
      <c r="X7">
        <v>37.569983568895324</v>
      </c>
      <c r="Y7">
        <v>0</v>
      </c>
      <c r="Z7">
        <v>5.0070252327280311</v>
      </c>
      <c r="AA7">
        <v>7.1556958463786264</v>
      </c>
      <c r="AB7">
        <v>3.3269375473136789</v>
      </c>
      <c r="AC7">
        <v>2.4642528953673679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13.248776961349577</v>
      </c>
      <c r="AL7">
        <v>9.1719678234361552</v>
      </c>
      <c r="AM7">
        <v>4.0249154894181514</v>
      </c>
      <c r="AN7">
        <v>0</v>
      </c>
      <c r="AO7">
        <v>0</v>
      </c>
      <c r="AP7">
        <v>0</v>
      </c>
      <c r="AQ7">
        <v>0</v>
      </c>
      <c r="AR7">
        <v>12.369789469007408</v>
      </c>
      <c r="AS7">
        <v>8.2907145415680858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29.844957680691337</v>
      </c>
      <c r="BB7">
        <f t="shared" si="0"/>
        <v>684.1492452066625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165.45624939773731</v>
      </c>
      <c r="L8">
        <v>65.414372102054244</v>
      </c>
      <c r="M8">
        <v>0</v>
      </c>
      <c r="N8">
        <v>30.076844818923252</v>
      </c>
      <c r="O8">
        <v>50.512198659222946</v>
      </c>
      <c r="P8">
        <v>69.220276883097526</v>
      </c>
      <c r="Q8">
        <v>5.4281390229507229</v>
      </c>
      <c r="R8">
        <v>10.792092976311167</v>
      </c>
      <c r="S8">
        <v>6.7213174639034285</v>
      </c>
      <c r="T8">
        <v>0</v>
      </c>
      <c r="U8">
        <v>190.63885791141601</v>
      </c>
      <c r="V8">
        <v>5.2821433488896643</v>
      </c>
      <c r="W8">
        <v>11.821650927385074</v>
      </c>
      <c r="X8">
        <v>37.569983568895324</v>
      </c>
      <c r="Y8">
        <v>0</v>
      </c>
      <c r="Z8">
        <v>5.0070252327280311</v>
      </c>
      <c r="AA8">
        <v>7.1556958463786264</v>
      </c>
      <c r="AB8">
        <v>3.3269375473136789</v>
      </c>
      <c r="AC8">
        <v>2.4642528953673679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13.248776961349577</v>
      </c>
      <c r="AL8">
        <v>21.302635243990544</v>
      </c>
      <c r="AM8">
        <v>4.0249154894181514</v>
      </c>
      <c r="AN8">
        <v>0</v>
      </c>
      <c r="AO8">
        <v>0</v>
      </c>
      <c r="AP8">
        <v>0</v>
      </c>
      <c r="AQ8">
        <v>0</v>
      </c>
      <c r="AR8">
        <v>12.369789469007408</v>
      </c>
      <c r="AS8">
        <v>8.2907145415680858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30.352019578870504</v>
      </c>
      <c r="BB8">
        <f t="shared" si="0"/>
        <v>695.77285072903771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165.45624939773731</v>
      </c>
      <c r="L9">
        <v>65.414372102054244</v>
      </c>
      <c r="M9">
        <v>0</v>
      </c>
      <c r="N9">
        <v>30.076844818923252</v>
      </c>
      <c r="O9">
        <v>50.512198659222946</v>
      </c>
      <c r="P9">
        <v>69.220276883097526</v>
      </c>
      <c r="Q9">
        <v>5.4281390229507229</v>
      </c>
      <c r="R9">
        <v>10.792092976311167</v>
      </c>
      <c r="S9">
        <v>6.7213174639034285</v>
      </c>
      <c r="T9">
        <v>0</v>
      </c>
      <c r="U9">
        <v>190.63885791141601</v>
      </c>
      <c r="V9">
        <v>5.2821433488896643</v>
      </c>
      <c r="W9">
        <v>11.821650927385074</v>
      </c>
      <c r="X9">
        <v>37.569983568895324</v>
      </c>
      <c r="Y9">
        <v>0</v>
      </c>
      <c r="Z9">
        <v>5.0070252327280311</v>
      </c>
      <c r="AA9">
        <v>3.5778479231893132</v>
      </c>
      <c r="AB9">
        <v>3.3269375473136789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13.248776961349577</v>
      </c>
      <c r="AL9">
        <v>21.302635243990544</v>
      </c>
      <c r="AM9">
        <v>4.0249154894181514</v>
      </c>
      <c r="AN9">
        <v>0</v>
      </c>
      <c r="AO9">
        <v>0</v>
      </c>
      <c r="AP9">
        <v>0</v>
      </c>
      <c r="AQ9">
        <v>0</v>
      </c>
      <c r="AR9">
        <v>12.369789469007408</v>
      </c>
      <c r="AS9">
        <v>8.2907145415680858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30.099459764654831</v>
      </c>
      <c r="BB9">
        <f t="shared" si="0"/>
        <v>689.9833097246966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165.45624939773731</v>
      </c>
      <c r="L10">
        <v>65.414372102054244</v>
      </c>
      <c r="M10">
        <v>0</v>
      </c>
      <c r="N10">
        <v>30.076844818923252</v>
      </c>
      <c r="O10">
        <v>50.512198659222946</v>
      </c>
      <c r="P10">
        <v>69.220276883097526</v>
      </c>
      <c r="Q10">
        <v>5.4281390229507229</v>
      </c>
      <c r="R10">
        <v>10.792092976311167</v>
      </c>
      <c r="S10">
        <v>6.7213174639034285</v>
      </c>
      <c r="T10">
        <v>0</v>
      </c>
      <c r="U10">
        <v>190.63885791141601</v>
      </c>
      <c r="V10">
        <v>5.2821433488896643</v>
      </c>
      <c r="W10">
        <v>11.821650927385074</v>
      </c>
      <c r="X10">
        <v>37.569983568895324</v>
      </c>
      <c r="Y10">
        <v>0</v>
      </c>
      <c r="Z10">
        <v>5.0070252327280311</v>
      </c>
      <c r="AA10">
        <v>3.5778479231893132</v>
      </c>
      <c r="AB10">
        <v>3.3269375473136789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13.248776961349577</v>
      </c>
      <c r="AL10">
        <v>21.302635243990544</v>
      </c>
      <c r="AM10">
        <v>4.0249154894181514</v>
      </c>
      <c r="AN10">
        <v>0</v>
      </c>
      <c r="AO10">
        <v>0</v>
      </c>
      <c r="AP10">
        <v>0</v>
      </c>
      <c r="AQ10">
        <v>0</v>
      </c>
      <c r="AR10">
        <v>12.369789469007408</v>
      </c>
      <c r="AS10">
        <v>8.2907145415680858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30.099459764654831</v>
      </c>
      <c r="BB10">
        <f t="shared" si="0"/>
        <v>689.9833097246966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165.45624939773731</v>
      </c>
      <c r="L11">
        <v>65.414372102054244</v>
      </c>
      <c r="M11">
        <v>0</v>
      </c>
      <c r="N11">
        <v>30.076844818923252</v>
      </c>
      <c r="O11">
        <v>50.512198659222946</v>
      </c>
      <c r="P11">
        <v>69.220276883097526</v>
      </c>
      <c r="Q11">
        <v>5.4281390229507229</v>
      </c>
      <c r="R11">
        <v>10.792092976311167</v>
      </c>
      <c r="S11">
        <v>6.7213174639034285</v>
      </c>
      <c r="T11">
        <v>0</v>
      </c>
      <c r="U11">
        <v>190.63885791141601</v>
      </c>
      <c r="V11">
        <v>5.2821433488896643</v>
      </c>
      <c r="W11">
        <v>11.821650927385074</v>
      </c>
      <c r="X11">
        <v>37.569983568895324</v>
      </c>
      <c r="Y11">
        <v>0</v>
      </c>
      <c r="Z11">
        <v>3.3380167334585682</v>
      </c>
      <c r="AA11">
        <v>3.5778479231893132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13.248776961349577</v>
      </c>
      <c r="AL11">
        <v>21.302635243990544</v>
      </c>
      <c r="AM11">
        <v>4.0249154894181514</v>
      </c>
      <c r="AN11">
        <v>0</v>
      </c>
      <c r="AO11">
        <v>0</v>
      </c>
      <c r="AP11">
        <v>0</v>
      </c>
      <c r="AQ11">
        <v>0</v>
      </c>
      <c r="AR11">
        <v>12.369789469007408</v>
      </c>
      <c r="AS11">
        <v>8.2907145415680858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29.890629219907659</v>
      </c>
      <c r="BB11">
        <f t="shared" si="0"/>
        <v>685.19619422286064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165.45624939773731</v>
      </c>
      <c r="L12">
        <v>65.414372102054244</v>
      </c>
      <c r="M12">
        <v>0</v>
      </c>
      <c r="N12">
        <v>30.076844818923252</v>
      </c>
      <c r="O12">
        <v>50.512198659222946</v>
      </c>
      <c r="P12">
        <v>69.220276883097526</v>
      </c>
      <c r="Q12">
        <v>5.4281390229507229</v>
      </c>
      <c r="R12">
        <v>10.792092976311167</v>
      </c>
      <c r="S12">
        <v>6.7213174639034285</v>
      </c>
      <c r="T12">
        <v>0</v>
      </c>
      <c r="U12">
        <v>190.63885791141601</v>
      </c>
      <c r="V12">
        <v>5.2821433488896643</v>
      </c>
      <c r="W12">
        <v>11.821650927385074</v>
      </c>
      <c r="X12">
        <v>37.569983568895324</v>
      </c>
      <c r="Y12">
        <v>0</v>
      </c>
      <c r="Z12">
        <v>3.3380167334585682</v>
      </c>
      <c r="AA12">
        <v>3.5778479231893132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13.248776961349577</v>
      </c>
      <c r="AL12">
        <v>21.302635243990544</v>
      </c>
      <c r="AM12">
        <v>4.0249154894181514</v>
      </c>
      <c r="AN12">
        <v>0</v>
      </c>
      <c r="AO12">
        <v>0</v>
      </c>
      <c r="AP12">
        <v>0</v>
      </c>
      <c r="AQ12">
        <v>0</v>
      </c>
      <c r="AR12">
        <v>12.369789469007408</v>
      </c>
      <c r="AS12">
        <v>8.123530092048254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29.88364090991773</v>
      </c>
      <c r="BB12">
        <f t="shared" si="0"/>
        <v>685.0359980833307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165.45882244205893</v>
      </c>
      <c r="L13">
        <v>65.414372102054244</v>
      </c>
      <c r="M13">
        <v>0</v>
      </c>
      <c r="N13">
        <v>30.076844818923252</v>
      </c>
      <c r="O13">
        <v>50.512198659222946</v>
      </c>
      <c r="P13">
        <v>69.220276883097526</v>
      </c>
      <c r="Q13">
        <v>5.4281390229507229</v>
      </c>
      <c r="R13">
        <v>10.792092976311167</v>
      </c>
      <c r="S13">
        <v>6.7213174639034285</v>
      </c>
      <c r="T13">
        <v>0</v>
      </c>
      <c r="U13">
        <v>190.63885791141601</v>
      </c>
      <c r="V13">
        <v>5.2821433488896643</v>
      </c>
      <c r="W13">
        <v>11.821650927385074</v>
      </c>
      <c r="X13">
        <v>37.569983568895324</v>
      </c>
      <c r="Y13">
        <v>0</v>
      </c>
      <c r="Z13">
        <v>3.3380167334585682</v>
      </c>
      <c r="AA13">
        <v>3.5778479231893132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13.248776961349577</v>
      </c>
      <c r="AL13">
        <v>9.1719678234361552</v>
      </c>
      <c r="AM13">
        <v>4.0249154894181514</v>
      </c>
      <c r="AN13">
        <v>0</v>
      </c>
      <c r="AO13">
        <v>0</v>
      </c>
      <c r="AP13">
        <v>0</v>
      </c>
      <c r="AQ13">
        <v>0</v>
      </c>
      <c r="AR13">
        <v>12.369789469007408</v>
      </c>
      <c r="AS13">
        <v>8.123530092048254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29.376686564991221</v>
      </c>
      <c r="BB13">
        <f t="shared" si="0"/>
        <v>673.41485805202444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165.45984633198924</v>
      </c>
      <c r="L14">
        <v>65.414372102054244</v>
      </c>
      <c r="M14">
        <v>0</v>
      </c>
      <c r="N14">
        <v>30.076844818923252</v>
      </c>
      <c r="O14">
        <v>50.512198659222946</v>
      </c>
      <c r="P14">
        <v>69.220276883097526</v>
      </c>
      <c r="Q14">
        <v>5.4281390229507229</v>
      </c>
      <c r="R14">
        <v>10.792092976311167</v>
      </c>
      <c r="S14">
        <v>6.7213174639034285</v>
      </c>
      <c r="T14">
        <v>0</v>
      </c>
      <c r="U14">
        <v>190.63885791141601</v>
      </c>
      <c r="V14">
        <v>5.2821433488896643</v>
      </c>
      <c r="W14">
        <v>11.821650927385074</v>
      </c>
      <c r="X14">
        <v>37.569983568895324</v>
      </c>
      <c r="Y14">
        <v>0</v>
      </c>
      <c r="Z14">
        <v>3.3380167334585682</v>
      </c>
      <c r="AA14">
        <v>3.5778479231893132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13.248776961349577</v>
      </c>
      <c r="AL14">
        <v>9.1719678234361552</v>
      </c>
      <c r="AM14">
        <v>4.0249154894181514</v>
      </c>
      <c r="AN14">
        <v>0</v>
      </c>
      <c r="AO14">
        <v>0</v>
      </c>
      <c r="AP14">
        <v>0</v>
      </c>
      <c r="AQ14">
        <v>0</v>
      </c>
      <c r="AR14">
        <v>12.369789469007408</v>
      </c>
      <c r="AS14">
        <v>8.123530092048254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29.376729363590304</v>
      </c>
      <c r="BB14">
        <f t="shared" si="0"/>
        <v>673.41583914335558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165.45750481087859</v>
      </c>
      <c r="L15">
        <v>65.414372102054244</v>
      </c>
      <c r="M15">
        <v>0</v>
      </c>
      <c r="N15">
        <v>30.076844818923252</v>
      </c>
      <c r="O15">
        <v>50.512198659222946</v>
      </c>
      <c r="P15">
        <v>69.220276883097526</v>
      </c>
      <c r="Q15">
        <v>5.4281390229507229</v>
      </c>
      <c r="R15">
        <v>10.792092976311167</v>
      </c>
      <c r="S15">
        <v>6.7213174639034285</v>
      </c>
      <c r="T15">
        <v>0</v>
      </c>
      <c r="U15">
        <v>190.63885791141601</v>
      </c>
      <c r="V15">
        <v>5.2821433488896643</v>
      </c>
      <c r="W15">
        <v>11.821650927385074</v>
      </c>
      <c r="X15">
        <v>37.569983568895324</v>
      </c>
      <c r="Y15">
        <v>0</v>
      </c>
      <c r="Z15">
        <v>3.3380167334585682</v>
      </c>
      <c r="AA15">
        <v>3.5778479231893132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13.248776961349577</v>
      </c>
      <c r="AL15">
        <v>9.1719678234361552</v>
      </c>
      <c r="AM15">
        <v>4.0249154894181514</v>
      </c>
      <c r="AN15">
        <v>0</v>
      </c>
      <c r="AO15">
        <v>0</v>
      </c>
      <c r="AP15">
        <v>0</v>
      </c>
      <c r="AQ15">
        <v>0</v>
      </c>
      <c r="AR15">
        <v>12.369789469007408</v>
      </c>
      <c r="AS15">
        <v>8.2907145415680858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29.383619797997795</v>
      </c>
      <c r="BB15">
        <f t="shared" si="0"/>
        <v>673.57379163735743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165.4583368037791</v>
      </c>
      <c r="L16">
        <v>65.414372102054244</v>
      </c>
      <c r="M16">
        <v>0</v>
      </c>
      <c r="N16">
        <v>30.076844818923252</v>
      </c>
      <c r="O16">
        <v>50.512198659222946</v>
      </c>
      <c r="P16">
        <v>69.220276883097526</v>
      </c>
      <c r="Q16">
        <v>5.4281390229507229</v>
      </c>
      <c r="R16">
        <v>10.792092976311167</v>
      </c>
      <c r="S16">
        <v>6.7213174639034285</v>
      </c>
      <c r="T16">
        <v>0</v>
      </c>
      <c r="U16">
        <v>190.63885791141601</v>
      </c>
      <c r="V16">
        <v>5.2821433488896643</v>
      </c>
      <c r="W16">
        <v>11.821650927385074</v>
      </c>
      <c r="X16">
        <v>37.569983568895324</v>
      </c>
      <c r="Y16">
        <v>0</v>
      </c>
      <c r="Z16">
        <v>3.3380167334585682</v>
      </c>
      <c r="AA16">
        <v>3.5778479231893132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13.248776961349577</v>
      </c>
      <c r="AL16">
        <v>9.1719678234361552</v>
      </c>
      <c r="AM16">
        <v>4.0249154894181514</v>
      </c>
      <c r="AN16">
        <v>0</v>
      </c>
      <c r="AO16">
        <v>0</v>
      </c>
      <c r="AP16">
        <v>0</v>
      </c>
      <c r="AQ16">
        <v>0</v>
      </c>
      <c r="AR16">
        <v>12.369789469007408</v>
      </c>
      <c r="AS16">
        <v>8.2907145415680858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29.383654575301051</v>
      </c>
      <c r="BB16">
        <f t="shared" si="0"/>
        <v>673.57458885295455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165.45844295214525</v>
      </c>
      <c r="L17">
        <v>65.414372102054244</v>
      </c>
      <c r="M17">
        <v>0</v>
      </c>
      <c r="N17">
        <v>30.076844818923252</v>
      </c>
      <c r="O17">
        <v>50.512198659222946</v>
      </c>
      <c r="P17">
        <v>69.220276883097526</v>
      </c>
      <c r="Q17">
        <v>5.4281390229507229</v>
      </c>
      <c r="R17">
        <v>10.792092976311167</v>
      </c>
      <c r="S17">
        <v>6.7213174639034285</v>
      </c>
      <c r="T17">
        <v>0</v>
      </c>
      <c r="U17">
        <v>190.63885791141601</v>
      </c>
      <c r="V17">
        <v>5.2821433488896643</v>
      </c>
      <c r="W17">
        <v>11.821650927385074</v>
      </c>
      <c r="X17">
        <v>37.569983568895324</v>
      </c>
      <c r="Y17">
        <v>0</v>
      </c>
      <c r="Z17">
        <v>3.3380167334585682</v>
      </c>
      <c r="AA17">
        <v>3.5778479231893132</v>
      </c>
      <c r="AB17">
        <v>0</v>
      </c>
      <c r="AC17">
        <v>0</v>
      </c>
      <c r="AD17">
        <v>0</v>
      </c>
      <c r="AE17">
        <v>4.1824037299149914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13.248776961349577</v>
      </c>
      <c r="AL17">
        <v>9.1719678234361552</v>
      </c>
      <c r="AM17">
        <v>4.0249154894181514</v>
      </c>
      <c r="AN17">
        <v>0</v>
      </c>
      <c r="AO17">
        <v>0</v>
      </c>
      <c r="AP17">
        <v>0</v>
      </c>
      <c r="AQ17">
        <v>0</v>
      </c>
      <c r="AR17">
        <v>12.369789469007408</v>
      </c>
      <c r="AS17">
        <v>8.2907145415680858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29.558483488213199</v>
      </c>
      <c r="BB17">
        <f t="shared" si="0"/>
        <v>677.58226981832354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165.45768092164272</v>
      </c>
      <c r="L18">
        <v>65.414372102054244</v>
      </c>
      <c r="M18">
        <v>0</v>
      </c>
      <c r="N18">
        <v>30.076844818923252</v>
      </c>
      <c r="O18">
        <v>50.512198659222946</v>
      </c>
      <c r="P18">
        <v>69.220276883097526</v>
      </c>
      <c r="Q18">
        <v>5.4281390229507229</v>
      </c>
      <c r="R18">
        <v>10.792092976311167</v>
      </c>
      <c r="S18">
        <v>6.7213174639034285</v>
      </c>
      <c r="T18">
        <v>0</v>
      </c>
      <c r="U18">
        <v>190.63885791141601</v>
      </c>
      <c r="V18">
        <v>5.2821433488896643</v>
      </c>
      <c r="W18">
        <v>11.821650927385074</v>
      </c>
      <c r="X18">
        <v>37.569983568895324</v>
      </c>
      <c r="Y18">
        <v>0</v>
      </c>
      <c r="Z18">
        <v>3.3380167334585682</v>
      </c>
      <c r="AA18">
        <v>3.5778479231893132</v>
      </c>
      <c r="AB18">
        <v>0</v>
      </c>
      <c r="AC18">
        <v>0</v>
      </c>
      <c r="AD18">
        <v>0</v>
      </c>
      <c r="AE18">
        <v>4.1824037299149914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13.248776961349577</v>
      </c>
      <c r="AL18">
        <v>9.1719678234361552</v>
      </c>
      <c r="AM18">
        <v>4.0249154894181514</v>
      </c>
      <c r="AN18">
        <v>0</v>
      </c>
      <c r="AO18">
        <v>0</v>
      </c>
      <c r="AP18">
        <v>0</v>
      </c>
      <c r="AQ18">
        <v>0</v>
      </c>
      <c r="AR18">
        <v>12.369789469007408</v>
      </c>
      <c r="AS18">
        <v>8.2907145415680858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29.558451635338201</v>
      </c>
      <c r="BB18">
        <f t="shared" si="0"/>
        <v>677.58153964069606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165.45913147828821</v>
      </c>
      <c r="L19">
        <v>65.414372102054244</v>
      </c>
      <c r="M19">
        <v>0</v>
      </c>
      <c r="N19">
        <v>30.076844818923252</v>
      </c>
      <c r="O19">
        <v>50.512198659222946</v>
      </c>
      <c r="P19">
        <v>69.220276883097526</v>
      </c>
      <c r="Q19">
        <v>5.4281390229507229</v>
      </c>
      <c r="R19">
        <v>10.792092976311167</v>
      </c>
      <c r="S19">
        <v>6.7213174639034285</v>
      </c>
      <c r="T19">
        <v>0</v>
      </c>
      <c r="U19">
        <v>190.63885791141601</v>
      </c>
      <c r="V19">
        <v>5.2821433488896643</v>
      </c>
      <c r="W19">
        <v>11.821650927385074</v>
      </c>
      <c r="X19">
        <v>37.569983568895324</v>
      </c>
      <c r="Y19">
        <v>0</v>
      </c>
      <c r="Z19">
        <v>3.3380167334585682</v>
      </c>
      <c r="AA19">
        <v>3.5778479231893132</v>
      </c>
      <c r="AB19">
        <v>0</v>
      </c>
      <c r="AC19">
        <v>0</v>
      </c>
      <c r="AD19">
        <v>0</v>
      </c>
      <c r="AE19">
        <v>8.3935612808698004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13.248776961349577</v>
      </c>
      <c r="AL19">
        <v>9.1719678234361552</v>
      </c>
      <c r="AM19">
        <v>4.0249154894181514</v>
      </c>
      <c r="AN19">
        <v>0</v>
      </c>
      <c r="AO19">
        <v>0</v>
      </c>
      <c r="AP19">
        <v>0</v>
      </c>
      <c r="AQ19">
        <v>0</v>
      </c>
      <c r="AR19">
        <v>13.494315736178038</v>
      </c>
      <c r="AS19">
        <v>8.123530092048254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29.77455554221368</v>
      </c>
      <c r="BB19">
        <f t="shared" si="0"/>
        <v>682.53538565907172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165.45913147828821</v>
      </c>
      <c r="L20">
        <v>65.414372102054244</v>
      </c>
      <c r="M20">
        <v>0</v>
      </c>
      <c r="N20">
        <v>30.076844818923252</v>
      </c>
      <c r="O20">
        <v>50.512198659222946</v>
      </c>
      <c r="P20">
        <v>69.220276883097526</v>
      </c>
      <c r="Q20">
        <v>5.4281390229507229</v>
      </c>
      <c r="R20">
        <v>10.792092976311167</v>
      </c>
      <c r="S20">
        <v>6.7213174639034285</v>
      </c>
      <c r="T20">
        <v>0</v>
      </c>
      <c r="U20">
        <v>190.63885791141601</v>
      </c>
      <c r="V20">
        <v>5.2821433488896643</v>
      </c>
      <c r="W20">
        <v>11.821650927385074</v>
      </c>
      <c r="X20">
        <v>37.569983568895324</v>
      </c>
      <c r="Y20">
        <v>0</v>
      </c>
      <c r="Z20">
        <v>3.3380167334585682</v>
      </c>
      <c r="AA20">
        <v>3.5778479231893132</v>
      </c>
      <c r="AB20">
        <v>0</v>
      </c>
      <c r="AC20">
        <v>2.4642528953673679</v>
      </c>
      <c r="AD20">
        <v>0</v>
      </c>
      <c r="AE20">
        <v>8.3935612808698004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13.248776961349577</v>
      </c>
      <c r="AL20">
        <v>9.1719678234361552</v>
      </c>
      <c r="AM20">
        <v>4.0249154894181514</v>
      </c>
      <c r="AN20">
        <v>0</v>
      </c>
      <c r="AO20">
        <v>0</v>
      </c>
      <c r="AP20">
        <v>0</v>
      </c>
      <c r="AQ20">
        <v>0</v>
      </c>
      <c r="AR20">
        <v>13.494315736178038</v>
      </c>
      <c r="AS20">
        <v>8.123530092048254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29.87756131324004</v>
      </c>
      <c r="BB20">
        <f t="shared" si="0"/>
        <v>684.89663278341277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165.45970336833977</v>
      </c>
      <c r="L21">
        <v>65.414372102054244</v>
      </c>
      <c r="M21">
        <v>0</v>
      </c>
      <c r="N21">
        <v>30.076844818923252</v>
      </c>
      <c r="O21">
        <v>50.512198659222946</v>
      </c>
      <c r="P21">
        <v>69.220276883097526</v>
      </c>
      <c r="Q21">
        <v>5.4281390229507229</v>
      </c>
      <c r="R21">
        <v>10.792092976311167</v>
      </c>
      <c r="S21">
        <v>6.7213174639034285</v>
      </c>
      <c r="T21">
        <v>0</v>
      </c>
      <c r="U21">
        <v>190.63885791141601</v>
      </c>
      <c r="V21">
        <v>5.2821433488896643</v>
      </c>
      <c r="W21">
        <v>11.821650927385074</v>
      </c>
      <c r="X21">
        <v>37.569983568895324</v>
      </c>
      <c r="Y21">
        <v>0</v>
      </c>
      <c r="Z21">
        <v>3.3380167334585682</v>
      </c>
      <c r="AA21">
        <v>3.5778479231893132</v>
      </c>
      <c r="AB21">
        <v>0.84870852115334805</v>
      </c>
      <c r="AC21">
        <v>2.4642528953673679</v>
      </c>
      <c r="AD21">
        <v>0</v>
      </c>
      <c r="AE21">
        <v>8.3935612808698004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13.248776961349577</v>
      </c>
      <c r="AL21">
        <v>9.1719678234361552</v>
      </c>
      <c r="AM21">
        <v>4.0249154894181514</v>
      </c>
      <c r="AN21">
        <v>0</v>
      </c>
      <c r="AO21">
        <v>0</v>
      </c>
      <c r="AP21">
        <v>0</v>
      </c>
      <c r="AQ21">
        <v>0</v>
      </c>
      <c r="AR21">
        <v>12.369789469007408</v>
      </c>
      <c r="AS21">
        <v>8.123530092048254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29.866056036460666</v>
      </c>
      <c r="BB21">
        <f t="shared" si="0"/>
        <v>684.63289220422632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165.46008154764058</v>
      </c>
      <c r="L22">
        <v>65.414372102054244</v>
      </c>
      <c r="M22">
        <v>0</v>
      </c>
      <c r="N22">
        <v>30.076844818923252</v>
      </c>
      <c r="O22">
        <v>50.512198659222946</v>
      </c>
      <c r="P22">
        <v>69.220276883097526</v>
      </c>
      <c r="Q22">
        <v>5.4281390229507229</v>
      </c>
      <c r="R22">
        <v>10.792092976311167</v>
      </c>
      <c r="S22">
        <v>6.7213174639034285</v>
      </c>
      <c r="T22">
        <v>0</v>
      </c>
      <c r="U22">
        <v>190.63885791141601</v>
      </c>
      <c r="V22">
        <v>5.2821433488896643</v>
      </c>
      <c r="W22">
        <v>11.821650927385074</v>
      </c>
      <c r="X22">
        <v>37.569983568895324</v>
      </c>
      <c r="Y22">
        <v>0</v>
      </c>
      <c r="Z22">
        <v>3.3380167334585682</v>
      </c>
      <c r="AA22">
        <v>3.5778479231893132</v>
      </c>
      <c r="AB22">
        <v>3.3269375473136789</v>
      </c>
      <c r="AC22">
        <v>4.9333690833358057</v>
      </c>
      <c r="AD22">
        <v>0</v>
      </c>
      <c r="AE22">
        <v>8.3935612808698004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13.248776961349577</v>
      </c>
      <c r="AL22">
        <v>9.1719678234361552</v>
      </c>
      <c r="AM22">
        <v>4.0249154894181514</v>
      </c>
      <c r="AN22">
        <v>0</v>
      </c>
      <c r="AO22">
        <v>0</v>
      </c>
      <c r="AP22">
        <v>0</v>
      </c>
      <c r="AQ22">
        <v>0</v>
      </c>
      <c r="AR22">
        <v>12.369789469007408</v>
      </c>
      <c r="AS22">
        <v>8.123530092048254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30.07287087430603</v>
      </c>
      <c r="BB22">
        <f t="shared" si="0"/>
        <v>689.37380075981071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165.45855397028376</v>
      </c>
      <c r="L23">
        <v>65.414372102054244</v>
      </c>
      <c r="M23">
        <v>0</v>
      </c>
      <c r="N23">
        <v>30.076844818923252</v>
      </c>
      <c r="O23">
        <v>50.512198659222946</v>
      </c>
      <c r="P23">
        <v>69.220276883097526</v>
      </c>
      <c r="Q23">
        <v>5.4281390229507229</v>
      </c>
      <c r="R23">
        <v>10.792092976311167</v>
      </c>
      <c r="S23">
        <v>6.7213174639034285</v>
      </c>
      <c r="T23">
        <v>0</v>
      </c>
      <c r="U23">
        <v>190.63885791141601</v>
      </c>
      <c r="V23">
        <v>5.2821433488896643</v>
      </c>
      <c r="W23">
        <v>11.821650927385074</v>
      </c>
      <c r="X23">
        <v>37.569983568895324</v>
      </c>
      <c r="Y23">
        <v>0</v>
      </c>
      <c r="Z23">
        <v>3.3380167334585682</v>
      </c>
      <c r="AA23">
        <v>3.118344905030265</v>
      </c>
      <c r="AB23">
        <v>4.4132846258561216</v>
      </c>
      <c r="AC23">
        <v>4.9333690833358057</v>
      </c>
      <c r="AD23">
        <v>0</v>
      </c>
      <c r="AE23">
        <v>8.3935612808698004</v>
      </c>
      <c r="AF23">
        <v>0</v>
      </c>
      <c r="AG23">
        <v>0</v>
      </c>
      <c r="AH23">
        <v>5.3644218844708824</v>
      </c>
      <c r="AI23">
        <v>0</v>
      </c>
      <c r="AJ23">
        <v>0</v>
      </c>
      <c r="AK23">
        <v>13.248776961349577</v>
      </c>
      <c r="AL23">
        <v>9.1719678234361552</v>
      </c>
      <c r="AM23">
        <v>4.0249154894181514</v>
      </c>
      <c r="AN23">
        <v>0</v>
      </c>
      <c r="AO23">
        <v>0</v>
      </c>
      <c r="AP23">
        <v>0</v>
      </c>
      <c r="AQ23">
        <v>0</v>
      </c>
      <c r="AR23">
        <v>12.369789469007408</v>
      </c>
      <c r="AS23">
        <v>8.123530092048254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30.323241938067422</v>
      </c>
      <c r="BB23">
        <f t="shared" si="0"/>
        <v>695.11316806354671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165.45984515813578</v>
      </c>
      <c r="L24">
        <v>65.414372102054244</v>
      </c>
      <c r="M24">
        <v>0</v>
      </c>
      <c r="N24">
        <v>30.076844818923252</v>
      </c>
      <c r="O24">
        <v>50.512198659222946</v>
      </c>
      <c r="P24">
        <v>69.220276883097526</v>
      </c>
      <c r="Q24">
        <v>5.4281390229507229</v>
      </c>
      <c r="R24">
        <v>10.792092976311167</v>
      </c>
      <c r="S24">
        <v>6.7213174639034285</v>
      </c>
      <c r="T24">
        <v>0</v>
      </c>
      <c r="U24">
        <v>190.63885791141601</v>
      </c>
      <c r="V24">
        <v>5.2821433488896643</v>
      </c>
      <c r="W24">
        <v>11.821650927385074</v>
      </c>
      <c r="X24">
        <v>37.569983568895324</v>
      </c>
      <c r="Y24">
        <v>0</v>
      </c>
      <c r="Z24">
        <v>3.3380167334585682</v>
      </c>
      <c r="AA24">
        <v>3.0982263661031095</v>
      </c>
      <c r="AB24">
        <v>6.6878235888905788</v>
      </c>
      <c r="AC24">
        <v>4.9333690833358057</v>
      </c>
      <c r="AD24">
        <v>0</v>
      </c>
      <c r="AE24">
        <v>8.3935612808698004</v>
      </c>
      <c r="AF24">
        <v>0</v>
      </c>
      <c r="AG24">
        <v>0</v>
      </c>
      <c r="AH24">
        <v>9.4682047000626159</v>
      </c>
      <c r="AI24">
        <v>0</v>
      </c>
      <c r="AJ24">
        <v>0</v>
      </c>
      <c r="AK24">
        <v>13.248776961349577</v>
      </c>
      <c r="AL24">
        <v>9.1719678234361552</v>
      </c>
      <c r="AM24">
        <v>4.0249154894181514</v>
      </c>
      <c r="AN24">
        <v>0</v>
      </c>
      <c r="AO24">
        <v>0</v>
      </c>
      <c r="AP24">
        <v>0</v>
      </c>
      <c r="AQ24">
        <v>0</v>
      </c>
      <c r="AR24">
        <v>12.369789469007408</v>
      </c>
      <c r="AS24">
        <v>8.123530092048254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30.589068805139068</v>
      </c>
      <c r="BB24">
        <f t="shared" si="0"/>
        <v>701.20683562402598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165.45926061817178</v>
      </c>
      <c r="L25">
        <v>65.414372102054244</v>
      </c>
      <c r="M25">
        <v>0</v>
      </c>
      <c r="N25">
        <v>30.076844818923252</v>
      </c>
      <c r="O25">
        <v>50.512198659222946</v>
      </c>
      <c r="P25">
        <v>69.220276883097526</v>
      </c>
      <c r="Q25">
        <v>5.4281390229507229</v>
      </c>
      <c r="R25">
        <v>10.792092976311167</v>
      </c>
      <c r="S25">
        <v>6.7213174639034285</v>
      </c>
      <c r="T25">
        <v>0</v>
      </c>
      <c r="U25">
        <v>190.63885791141601</v>
      </c>
      <c r="V25">
        <v>5.2821433488896643</v>
      </c>
      <c r="W25">
        <v>11.821650927385074</v>
      </c>
      <c r="X25">
        <v>37.569983568895324</v>
      </c>
      <c r="Y25">
        <v>0</v>
      </c>
      <c r="Z25">
        <v>5.0070252327280311</v>
      </c>
      <c r="AA25">
        <v>3.5778479231893132</v>
      </c>
      <c r="AB25">
        <v>6.6878235888905788</v>
      </c>
      <c r="AC25">
        <v>4.9333690833358057</v>
      </c>
      <c r="AD25">
        <v>0</v>
      </c>
      <c r="AE25">
        <v>8.3935612808698004</v>
      </c>
      <c r="AF25">
        <v>0</v>
      </c>
      <c r="AG25">
        <v>0</v>
      </c>
      <c r="AH25">
        <v>12.069949045397619</v>
      </c>
      <c r="AI25">
        <v>0</v>
      </c>
      <c r="AJ25">
        <v>0</v>
      </c>
      <c r="AK25">
        <v>13.248776961349577</v>
      </c>
      <c r="AL25">
        <v>9.1719678234361552</v>
      </c>
      <c r="AM25">
        <v>4.0249154894181514</v>
      </c>
      <c r="AN25">
        <v>0</v>
      </c>
      <c r="AO25">
        <v>0</v>
      </c>
      <c r="AP25">
        <v>0</v>
      </c>
      <c r="AQ25">
        <v>0</v>
      </c>
      <c r="AR25">
        <v>12.369789469007408</v>
      </c>
      <c r="AS25">
        <v>8.123530092048254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30.787610021359232</v>
      </c>
      <c r="BB25">
        <f t="shared" si="0"/>
        <v>705.75808426953256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165.45953788494623</v>
      </c>
      <c r="L26">
        <v>65.414372102054244</v>
      </c>
      <c r="M26">
        <v>0</v>
      </c>
      <c r="N26">
        <v>30.076844818923252</v>
      </c>
      <c r="O26">
        <v>50.512198659222946</v>
      </c>
      <c r="P26">
        <v>69.220276883097526</v>
      </c>
      <c r="Q26">
        <v>5.4281390229507229</v>
      </c>
      <c r="R26">
        <v>10.792092976311167</v>
      </c>
      <c r="S26">
        <v>6.7213174639034285</v>
      </c>
      <c r="T26">
        <v>0</v>
      </c>
      <c r="U26">
        <v>190.63885791141601</v>
      </c>
      <c r="V26">
        <v>5.2821433488896643</v>
      </c>
      <c r="W26">
        <v>11.821650927385074</v>
      </c>
      <c r="X26">
        <v>37.569983568895324</v>
      </c>
      <c r="Y26">
        <v>0</v>
      </c>
      <c r="Z26">
        <v>5.0070252327280311</v>
      </c>
      <c r="AA26">
        <v>7.1556958463786264</v>
      </c>
      <c r="AB26">
        <v>6.6878235888905788</v>
      </c>
      <c r="AC26">
        <v>4.9333690833358057</v>
      </c>
      <c r="AD26">
        <v>0</v>
      </c>
      <c r="AE26">
        <v>8.3935612808698004</v>
      </c>
      <c r="AF26">
        <v>0</v>
      </c>
      <c r="AG26">
        <v>0</v>
      </c>
      <c r="AH26">
        <v>16.629707556355665</v>
      </c>
      <c r="AI26">
        <v>0.97243055947157997</v>
      </c>
      <c r="AJ26">
        <v>0</v>
      </c>
      <c r="AK26">
        <v>13.248776961349577</v>
      </c>
      <c r="AL26">
        <v>9.1719678234361552</v>
      </c>
      <c r="AM26">
        <v>4.0249154894181514</v>
      </c>
      <c r="AN26">
        <v>0</v>
      </c>
      <c r="AO26">
        <v>0</v>
      </c>
      <c r="AP26">
        <v>0</v>
      </c>
      <c r="AQ26">
        <v>0</v>
      </c>
      <c r="AR26">
        <v>12.369789469007408</v>
      </c>
      <c r="AS26">
        <v>8.123530092048254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31.168421157443685</v>
      </c>
      <c r="BB26">
        <f t="shared" si="0"/>
        <v>714.48758739384152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165.45927193382346</v>
      </c>
      <c r="L27">
        <v>65.414372102054244</v>
      </c>
      <c r="M27">
        <v>0</v>
      </c>
      <c r="N27">
        <v>30.076844818923252</v>
      </c>
      <c r="O27">
        <v>50.512198659222946</v>
      </c>
      <c r="P27">
        <v>69.220276883097526</v>
      </c>
      <c r="Q27">
        <v>5.4281390229507229</v>
      </c>
      <c r="R27">
        <v>10.792092976311167</v>
      </c>
      <c r="S27">
        <v>6.7213174639034285</v>
      </c>
      <c r="T27">
        <v>0</v>
      </c>
      <c r="U27">
        <v>190.63885791141601</v>
      </c>
      <c r="V27">
        <v>3.6326182446726025</v>
      </c>
      <c r="W27">
        <v>11.821650927385074</v>
      </c>
      <c r="X27">
        <v>37.569983568895324</v>
      </c>
      <c r="Y27">
        <v>0</v>
      </c>
      <c r="Z27">
        <v>5.0070252327280311</v>
      </c>
      <c r="AA27">
        <v>8.5100635024003335</v>
      </c>
      <c r="AB27">
        <v>6.6878235888905788</v>
      </c>
      <c r="AC27">
        <v>7.4002159646999894</v>
      </c>
      <c r="AD27">
        <v>2.3209899084745267</v>
      </c>
      <c r="AE27">
        <v>8.3935612808698004</v>
      </c>
      <c r="AF27">
        <v>0</v>
      </c>
      <c r="AG27">
        <v>0</v>
      </c>
      <c r="AH27">
        <v>22.798792814339389</v>
      </c>
      <c r="AI27">
        <v>0.97243055947157997</v>
      </c>
      <c r="AJ27">
        <v>0</v>
      </c>
      <c r="AK27">
        <v>13.248776961349577</v>
      </c>
      <c r="AL27">
        <v>9.1719678234361552</v>
      </c>
      <c r="AM27">
        <v>4.0249154894181514</v>
      </c>
      <c r="AN27">
        <v>0</v>
      </c>
      <c r="AO27">
        <v>0</v>
      </c>
      <c r="AP27">
        <v>0</v>
      </c>
      <c r="AQ27">
        <v>0</v>
      </c>
      <c r="AR27">
        <v>12.369789469007408</v>
      </c>
      <c r="AS27">
        <v>8.123530092048254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31.614071800951148</v>
      </c>
      <c r="BB27">
        <f t="shared" si="0"/>
        <v>724.70343539883834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165.46006041583627</v>
      </c>
      <c r="L28">
        <v>65.414372102054244</v>
      </c>
      <c r="M28">
        <v>0</v>
      </c>
      <c r="N28">
        <v>30.076844818923252</v>
      </c>
      <c r="O28">
        <v>50.512198659222946</v>
      </c>
      <c r="P28">
        <v>69.220276883097526</v>
      </c>
      <c r="Q28">
        <v>5.4281390229507229</v>
      </c>
      <c r="R28">
        <v>10.792092976311167</v>
      </c>
      <c r="S28">
        <v>6.7213174639034285</v>
      </c>
      <c r="T28">
        <v>0</v>
      </c>
      <c r="U28">
        <v>190.63885791141601</v>
      </c>
      <c r="V28">
        <v>3.6326182446726025</v>
      </c>
      <c r="W28">
        <v>11.821650927385074</v>
      </c>
      <c r="X28">
        <v>37.569983568895324</v>
      </c>
      <c r="Y28">
        <v>0</v>
      </c>
      <c r="Z28">
        <v>5.0070252327280311</v>
      </c>
      <c r="AA28">
        <v>10.733543769567941</v>
      </c>
      <c r="AB28">
        <v>10.048709404854113</v>
      </c>
      <c r="AC28">
        <v>7.4002159646999894</v>
      </c>
      <c r="AD28">
        <v>4.6419798169490534</v>
      </c>
      <c r="AE28">
        <v>12.59034238173418</v>
      </c>
      <c r="AF28">
        <v>0</v>
      </c>
      <c r="AG28">
        <v>0</v>
      </c>
      <c r="AH28">
        <v>32.186531047276141</v>
      </c>
      <c r="AI28">
        <v>4.213865681065359</v>
      </c>
      <c r="AJ28">
        <v>0</v>
      </c>
      <c r="AK28">
        <v>13.248776961349577</v>
      </c>
      <c r="AL28">
        <v>9.1719678234361552</v>
      </c>
      <c r="AM28">
        <v>4.0249154894181514</v>
      </c>
      <c r="AN28">
        <v>0</v>
      </c>
      <c r="AO28">
        <v>0</v>
      </c>
      <c r="AP28">
        <v>0</v>
      </c>
      <c r="AQ28">
        <v>0</v>
      </c>
      <c r="AR28">
        <v>12.369789469007408</v>
      </c>
      <c r="AS28">
        <v>8.123530092048254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32.647873536183894</v>
      </c>
      <c r="BB28">
        <f t="shared" si="0"/>
        <v>748.40173259261906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165.46006041583627</v>
      </c>
      <c r="L29">
        <v>65.414107600101673</v>
      </c>
      <c r="M29">
        <v>0</v>
      </c>
      <c r="N29">
        <v>30.076844818923252</v>
      </c>
      <c r="O29">
        <v>50.512198659222946</v>
      </c>
      <c r="P29">
        <v>69.220276883097526</v>
      </c>
      <c r="Q29">
        <v>5.4290892833466762</v>
      </c>
      <c r="R29">
        <v>11.239824671258608</v>
      </c>
      <c r="S29">
        <v>7.0027134209977033</v>
      </c>
      <c r="T29">
        <v>0</v>
      </c>
      <c r="U29">
        <v>190.63885791141601</v>
      </c>
      <c r="V29">
        <v>3.6316163592721202</v>
      </c>
      <c r="W29">
        <v>11.822545328469017</v>
      </c>
      <c r="X29">
        <v>37.569821143902459</v>
      </c>
      <c r="Y29">
        <v>0</v>
      </c>
      <c r="Z29">
        <v>5.0070252327280311</v>
      </c>
      <c r="AA29">
        <v>10.733543769567941</v>
      </c>
      <c r="AB29">
        <v>10.062288847682074</v>
      </c>
      <c r="AC29">
        <v>7.4002159646999894</v>
      </c>
      <c r="AD29">
        <v>6.9629694943703591</v>
      </c>
      <c r="AE29">
        <v>12.59034238173418</v>
      </c>
      <c r="AF29">
        <v>0</v>
      </c>
      <c r="AG29">
        <v>0</v>
      </c>
      <c r="AH29">
        <v>39.750365720100191</v>
      </c>
      <c r="AI29">
        <v>8.2980738468984239</v>
      </c>
      <c r="AJ29">
        <v>0</v>
      </c>
      <c r="AK29">
        <v>13.248776961349577</v>
      </c>
      <c r="AL29">
        <v>9.1719678234361552</v>
      </c>
      <c r="AM29">
        <v>4.0249154894181514</v>
      </c>
      <c r="AN29">
        <v>0</v>
      </c>
      <c r="AO29">
        <v>0</v>
      </c>
      <c r="AP29">
        <v>0</v>
      </c>
      <c r="AQ29">
        <v>0</v>
      </c>
      <c r="AR29">
        <v>12.369789469007408</v>
      </c>
      <c r="AS29">
        <v>8.123530092048254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33.262841634415331</v>
      </c>
      <c r="BB29">
        <f t="shared" si="0"/>
        <v>762.49891995446967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81.186784945681765</v>
      </c>
      <c r="L30">
        <v>65.414626253263421</v>
      </c>
      <c r="M30">
        <v>0</v>
      </c>
      <c r="N30">
        <v>30.076844818923252</v>
      </c>
      <c r="O30">
        <v>50.512198659222946</v>
      </c>
      <c r="P30">
        <v>69.220276883097526</v>
      </c>
      <c r="Q30">
        <v>5.4290892833466762</v>
      </c>
      <c r="R30">
        <v>10.80023048443806</v>
      </c>
      <c r="S30">
        <v>6.7595896484084461</v>
      </c>
      <c r="T30">
        <v>0</v>
      </c>
      <c r="U30">
        <v>190.63885791141601</v>
      </c>
      <c r="V30">
        <v>3.6316163592721202</v>
      </c>
      <c r="W30">
        <v>11.822545328469017</v>
      </c>
      <c r="X30">
        <v>37.569821143902459</v>
      </c>
      <c r="Y30">
        <v>0</v>
      </c>
      <c r="Z30">
        <v>5.0070252327280311</v>
      </c>
      <c r="AA30">
        <v>10.733543769567941</v>
      </c>
      <c r="AB30">
        <v>10.062288847682074</v>
      </c>
      <c r="AC30">
        <v>7.4002159646999894</v>
      </c>
      <c r="AD30">
        <v>9.2839594028448857</v>
      </c>
      <c r="AE30">
        <v>12.59034238173418</v>
      </c>
      <c r="AF30">
        <v>0</v>
      </c>
      <c r="AG30">
        <v>0</v>
      </c>
      <c r="AH30">
        <v>39.750365720100191</v>
      </c>
      <c r="AI30">
        <v>8.2980738468984239</v>
      </c>
      <c r="AJ30">
        <v>0</v>
      </c>
      <c r="AK30">
        <v>13.248776961349577</v>
      </c>
      <c r="AL30">
        <v>9.1719678234361552</v>
      </c>
      <c r="AM30">
        <v>4.0249154894181514</v>
      </c>
      <c r="AN30">
        <v>0</v>
      </c>
      <c r="AO30">
        <v>0</v>
      </c>
      <c r="AP30">
        <v>0</v>
      </c>
      <c r="AQ30">
        <v>0</v>
      </c>
      <c r="AR30">
        <v>12.369789469007408</v>
      </c>
      <c r="AS30">
        <v>8.123530092048254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29.808720166935952</v>
      </c>
      <c r="BB30">
        <f t="shared" si="0"/>
        <v>683.31855655402103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82.486964029599733</v>
      </c>
      <c r="L31">
        <v>20.632396450501734</v>
      </c>
      <c r="M31">
        <v>0</v>
      </c>
      <c r="N31">
        <v>30.076844818923252</v>
      </c>
      <c r="O31">
        <v>50.512198659222946</v>
      </c>
      <c r="P31">
        <v>69.220276883097526</v>
      </c>
      <c r="Q31">
        <v>2.7959274858014789</v>
      </c>
      <c r="R31">
        <v>10.80023048443806</v>
      </c>
      <c r="S31">
        <v>3.0974335712197401</v>
      </c>
      <c r="T31">
        <v>0</v>
      </c>
      <c r="U31">
        <v>190.63885791141601</v>
      </c>
      <c r="V31">
        <v>3.6316163592721202</v>
      </c>
      <c r="W31">
        <v>11.822545328469017</v>
      </c>
      <c r="X31">
        <v>37.569821143902459</v>
      </c>
      <c r="Y31">
        <v>0</v>
      </c>
      <c r="Z31">
        <v>5.0070252327280311</v>
      </c>
      <c r="AA31">
        <v>10.733543769567941</v>
      </c>
      <c r="AB31">
        <v>10.062288847682074</v>
      </c>
      <c r="AC31">
        <v>7.4002159646999894</v>
      </c>
      <c r="AD31">
        <v>9.2839594028448857</v>
      </c>
      <c r="AE31">
        <v>12.59034238173418</v>
      </c>
      <c r="AF31">
        <v>0</v>
      </c>
      <c r="AG31">
        <v>0</v>
      </c>
      <c r="AH31">
        <v>39.750365720100191</v>
      </c>
      <c r="AI31">
        <v>8.2980738468984239</v>
      </c>
      <c r="AJ31">
        <v>0</v>
      </c>
      <c r="AK31">
        <v>13.248776961349577</v>
      </c>
      <c r="AL31">
        <v>6.2132684913551692</v>
      </c>
      <c r="AM31">
        <v>4.0249154894181514</v>
      </c>
      <c r="AN31">
        <v>0</v>
      </c>
      <c r="AO31">
        <v>0</v>
      </c>
      <c r="AP31">
        <v>0</v>
      </c>
      <c r="AQ31">
        <v>0</v>
      </c>
      <c r="AR31">
        <v>12.369789469007408</v>
      </c>
      <c r="AS31">
        <v>8.123530092048254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27.604352527643432</v>
      </c>
      <c r="BB31">
        <f t="shared" si="0"/>
        <v>632.78685626765491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82.486964029599733</v>
      </c>
      <c r="L32">
        <v>20.048559256675539</v>
      </c>
      <c r="M32">
        <v>0</v>
      </c>
      <c r="N32">
        <v>30.076844818923252</v>
      </c>
      <c r="O32">
        <v>50.512198659222946</v>
      </c>
      <c r="P32">
        <v>69.220276883097526</v>
      </c>
      <c r="Q32">
        <v>2.7959274858014789</v>
      </c>
      <c r="R32">
        <v>10.80023048443806</v>
      </c>
      <c r="S32">
        <v>3.0974335712197401</v>
      </c>
      <c r="T32">
        <v>0</v>
      </c>
      <c r="U32">
        <v>190.63885791141601</v>
      </c>
      <c r="V32">
        <v>3.6316163592721202</v>
      </c>
      <c r="W32">
        <v>11.822545328469017</v>
      </c>
      <c r="X32">
        <v>37.569821143902459</v>
      </c>
      <c r="Y32">
        <v>0</v>
      </c>
      <c r="Z32">
        <v>5.0070252327280311</v>
      </c>
      <c r="AA32">
        <v>10.733543769567941</v>
      </c>
      <c r="AB32">
        <v>10.062288847682074</v>
      </c>
      <c r="AC32">
        <v>7.4002159646999894</v>
      </c>
      <c r="AD32">
        <v>9.2839594028448857</v>
      </c>
      <c r="AE32">
        <v>12.59034238173418</v>
      </c>
      <c r="AF32">
        <v>0</v>
      </c>
      <c r="AG32">
        <v>0</v>
      </c>
      <c r="AH32">
        <v>39.750365720100191</v>
      </c>
      <c r="AI32">
        <v>8.2980738468984239</v>
      </c>
      <c r="AJ32">
        <v>0</v>
      </c>
      <c r="AK32">
        <v>13.248776961349577</v>
      </c>
      <c r="AL32">
        <v>6.2132684913551692</v>
      </c>
      <c r="AM32">
        <v>4.0249154894181514</v>
      </c>
      <c r="AN32">
        <v>0</v>
      </c>
      <c r="AO32">
        <v>0</v>
      </c>
      <c r="AP32">
        <v>3.2616931367274705E-2</v>
      </c>
      <c r="AQ32">
        <v>0</v>
      </c>
      <c r="AR32">
        <v>12.369789469007408</v>
      </c>
      <c r="AS32">
        <v>8.123530092048254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27.581311520672646</v>
      </c>
      <c r="BB32">
        <f t="shared" si="0"/>
        <v>632.2586770121668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82.486964029599733</v>
      </c>
      <c r="L33">
        <v>20.090346838794144</v>
      </c>
      <c r="M33">
        <v>0</v>
      </c>
      <c r="N33">
        <v>30.076844818923252</v>
      </c>
      <c r="O33">
        <v>50.512198659222946</v>
      </c>
      <c r="P33">
        <v>69.220276883097526</v>
      </c>
      <c r="Q33">
        <v>2.0882262834700507</v>
      </c>
      <c r="R33">
        <v>10.80023048443806</v>
      </c>
      <c r="S33">
        <v>3.1311226703596216</v>
      </c>
      <c r="T33">
        <v>0</v>
      </c>
      <c r="U33">
        <v>190.63885791141601</v>
      </c>
      <c r="V33">
        <v>3.6316163592721202</v>
      </c>
      <c r="W33">
        <v>11.822545328469017</v>
      </c>
      <c r="X33">
        <v>37.569821143902459</v>
      </c>
      <c r="Y33">
        <v>0</v>
      </c>
      <c r="Z33">
        <v>5.0070252327280311</v>
      </c>
      <c r="AA33">
        <v>10.733543769567941</v>
      </c>
      <c r="AB33">
        <v>10.062288847682074</v>
      </c>
      <c r="AC33">
        <v>7.4002159646999894</v>
      </c>
      <c r="AD33">
        <v>6.9629694943703591</v>
      </c>
      <c r="AE33">
        <v>12.59034238173418</v>
      </c>
      <c r="AF33">
        <v>0</v>
      </c>
      <c r="AG33">
        <v>0</v>
      </c>
      <c r="AH33">
        <v>33.125304766750155</v>
      </c>
      <c r="AI33">
        <v>8.2980738468984239</v>
      </c>
      <c r="AJ33">
        <v>0</v>
      </c>
      <c r="AK33">
        <v>13.248776961349577</v>
      </c>
      <c r="AL33">
        <v>6.2132684913551692</v>
      </c>
      <c r="AM33">
        <v>4.0249154894181514</v>
      </c>
      <c r="AN33">
        <v>0</v>
      </c>
      <c r="AO33">
        <v>0</v>
      </c>
      <c r="AP33">
        <v>3.2616931367274705E-2</v>
      </c>
      <c r="AQ33">
        <v>0</v>
      </c>
      <c r="AR33">
        <v>12.369789469007408</v>
      </c>
      <c r="AS33">
        <v>8.123530092048254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27.180939609667536</v>
      </c>
      <c r="BB33">
        <f t="shared" si="0"/>
        <v>623.08077354027432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82.508389155203218</v>
      </c>
      <c r="L34">
        <v>20.090346838794144</v>
      </c>
      <c r="M34">
        <v>0</v>
      </c>
      <c r="N34">
        <v>30.076844818923252</v>
      </c>
      <c r="O34">
        <v>50.512198659222946</v>
      </c>
      <c r="P34">
        <v>69.220276883097526</v>
      </c>
      <c r="Q34">
        <v>2.0065709830135323</v>
      </c>
      <c r="R34">
        <v>10.80023048443806</v>
      </c>
      <c r="S34">
        <v>3.0974335712197401</v>
      </c>
      <c r="T34">
        <v>0</v>
      </c>
      <c r="U34">
        <v>190.63885791141601</v>
      </c>
      <c r="V34">
        <v>3.6316163592721202</v>
      </c>
      <c r="W34">
        <v>11.822545328469017</v>
      </c>
      <c r="X34">
        <v>37.569821143902459</v>
      </c>
      <c r="Y34">
        <v>0</v>
      </c>
      <c r="Z34">
        <v>5.0070252327280311</v>
      </c>
      <c r="AA34">
        <v>10.733543769567941</v>
      </c>
      <c r="AB34">
        <v>10.062288847682074</v>
      </c>
      <c r="AC34">
        <v>7.4002159646999894</v>
      </c>
      <c r="AD34">
        <v>4.6419798169490534</v>
      </c>
      <c r="AE34">
        <v>8.3935612808698004</v>
      </c>
      <c r="AF34">
        <v>0</v>
      </c>
      <c r="AG34">
        <v>0</v>
      </c>
      <c r="AH34">
        <v>26.500243813400125</v>
      </c>
      <c r="AI34">
        <v>1.6207174458296572</v>
      </c>
      <c r="AJ34">
        <v>0</v>
      </c>
      <c r="AK34">
        <v>13.248776961349577</v>
      </c>
      <c r="AL34">
        <v>6.2132684913551692</v>
      </c>
      <c r="AM34">
        <v>4.0249154894181514</v>
      </c>
      <c r="AN34">
        <v>0</v>
      </c>
      <c r="AO34">
        <v>0</v>
      </c>
      <c r="AP34">
        <v>3.2616931367274705E-2</v>
      </c>
      <c r="AQ34">
        <v>0</v>
      </c>
      <c r="AR34">
        <v>12.369789469007408</v>
      </c>
      <c r="AS34">
        <v>8.123530092048254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26.34852992006758</v>
      </c>
      <c r="BB34">
        <f t="shared" si="0"/>
        <v>603.99907582317712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82.508389155203218</v>
      </c>
      <c r="L35">
        <v>20.153253273346884</v>
      </c>
      <c r="M35">
        <v>0</v>
      </c>
      <c r="N35">
        <v>30.076844818923252</v>
      </c>
      <c r="O35">
        <v>50.512198659222946</v>
      </c>
      <c r="P35">
        <v>69.220276883097526</v>
      </c>
      <c r="Q35">
        <v>2.0065709830135323</v>
      </c>
      <c r="R35">
        <v>10.80023048443806</v>
      </c>
      <c r="S35">
        <v>3.0072767435251064</v>
      </c>
      <c r="T35">
        <v>0</v>
      </c>
      <c r="U35">
        <v>190.63885791141601</v>
      </c>
      <c r="V35">
        <v>3.6316163592721202</v>
      </c>
      <c r="W35">
        <v>11.822545328469017</v>
      </c>
      <c r="X35">
        <v>37.569821143902459</v>
      </c>
      <c r="Y35">
        <v>0</v>
      </c>
      <c r="Z35">
        <v>5.0070252327280311</v>
      </c>
      <c r="AA35">
        <v>10.733543769567941</v>
      </c>
      <c r="AB35">
        <v>10.062288847682074</v>
      </c>
      <c r="AC35">
        <v>7.4002159646999894</v>
      </c>
      <c r="AD35">
        <v>4.6419798169490534</v>
      </c>
      <c r="AE35">
        <v>8.3935612808698004</v>
      </c>
      <c r="AF35">
        <v>0</v>
      </c>
      <c r="AG35">
        <v>0</v>
      </c>
      <c r="AH35">
        <v>19.875183119599246</v>
      </c>
      <c r="AI35">
        <v>0</v>
      </c>
      <c r="AJ35">
        <v>0</v>
      </c>
      <c r="AK35">
        <v>13.248776961349577</v>
      </c>
      <c r="AL35">
        <v>6.2132684913551692</v>
      </c>
      <c r="AM35">
        <v>4.0249154894181514</v>
      </c>
      <c r="AN35">
        <v>0</v>
      </c>
      <c r="AO35">
        <v>0</v>
      </c>
      <c r="AP35">
        <v>1.5656084650517568</v>
      </c>
      <c r="AQ35">
        <v>0</v>
      </c>
      <c r="AR35">
        <v>12.369789469007408</v>
      </c>
      <c r="AS35">
        <v>8.123530092048254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26.066796373505703</v>
      </c>
      <c r="BB35">
        <f t="shared" si="0"/>
        <v>597.54077237065087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82.508389155203218</v>
      </c>
      <c r="L36">
        <v>20.153253273346884</v>
      </c>
      <c r="M36">
        <v>0</v>
      </c>
      <c r="N36">
        <v>30.076844818923252</v>
      </c>
      <c r="O36">
        <v>50.512198659222946</v>
      </c>
      <c r="P36">
        <v>69.220276883097526</v>
      </c>
      <c r="Q36">
        <v>2.0065709830135323</v>
      </c>
      <c r="R36">
        <v>10.80023048443806</v>
      </c>
      <c r="S36">
        <v>3.0072767435251064</v>
      </c>
      <c r="T36">
        <v>0</v>
      </c>
      <c r="U36">
        <v>190.63885791141601</v>
      </c>
      <c r="V36">
        <v>3.6316163592721202</v>
      </c>
      <c r="W36">
        <v>11.822545328469017</v>
      </c>
      <c r="X36">
        <v>37.569821143902459</v>
      </c>
      <c r="Y36">
        <v>0</v>
      </c>
      <c r="Z36">
        <v>5.0070252327280311</v>
      </c>
      <c r="AA36">
        <v>10.733543769567941</v>
      </c>
      <c r="AB36">
        <v>10.062288847682074</v>
      </c>
      <c r="AC36">
        <v>7.4002159646999894</v>
      </c>
      <c r="AD36">
        <v>4.5410670916832636</v>
      </c>
      <c r="AE36">
        <v>8.3935612808698004</v>
      </c>
      <c r="AF36">
        <v>0</v>
      </c>
      <c r="AG36">
        <v>0</v>
      </c>
      <c r="AH36">
        <v>13.250122166249216</v>
      </c>
      <c r="AI36">
        <v>0</v>
      </c>
      <c r="AJ36">
        <v>0</v>
      </c>
      <c r="AK36">
        <v>13.248776961349577</v>
      </c>
      <c r="AL36">
        <v>6.2132684913551692</v>
      </c>
      <c r="AM36">
        <v>4.0249154894181514</v>
      </c>
      <c r="AN36">
        <v>0</v>
      </c>
      <c r="AO36">
        <v>0</v>
      </c>
      <c r="AP36">
        <v>1.5656084650517568</v>
      </c>
      <c r="AQ36">
        <v>0</v>
      </c>
      <c r="AR36">
        <v>12.369789469007408</v>
      </c>
      <c r="AS36">
        <v>8.123530092048254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25.785650673739561</v>
      </c>
      <c r="BB36">
        <f t="shared" si="0"/>
        <v>591.09594439180114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82.508389155203218</v>
      </c>
      <c r="L37">
        <v>20.153253273346884</v>
      </c>
      <c r="M37">
        <v>0</v>
      </c>
      <c r="N37">
        <v>30.076844818923252</v>
      </c>
      <c r="O37">
        <v>50.512198659222946</v>
      </c>
      <c r="P37">
        <v>69.220276883097526</v>
      </c>
      <c r="Q37">
        <v>2.0065709830135323</v>
      </c>
      <c r="R37">
        <v>10.80023048443806</v>
      </c>
      <c r="S37">
        <v>3.0072767435251064</v>
      </c>
      <c r="T37">
        <v>0</v>
      </c>
      <c r="U37">
        <v>190.63885791141601</v>
      </c>
      <c r="V37">
        <v>3.6316163592721202</v>
      </c>
      <c r="W37">
        <v>11.822545328469017</v>
      </c>
      <c r="X37">
        <v>37.569821143902459</v>
      </c>
      <c r="Y37">
        <v>0</v>
      </c>
      <c r="Z37">
        <v>3.3380167334585682</v>
      </c>
      <c r="AA37">
        <v>7.1556958463786264</v>
      </c>
      <c r="AB37">
        <v>10.062288847682074</v>
      </c>
      <c r="AC37">
        <v>7.4002159646999894</v>
      </c>
      <c r="AD37">
        <v>2.0182519637303766</v>
      </c>
      <c r="AE37">
        <v>8.3935612808698004</v>
      </c>
      <c r="AF37">
        <v>0</v>
      </c>
      <c r="AG37">
        <v>0</v>
      </c>
      <c r="AH37">
        <v>6.6250609533500313</v>
      </c>
      <c r="AI37">
        <v>0</v>
      </c>
      <c r="AJ37">
        <v>0</v>
      </c>
      <c r="AK37">
        <v>13.248776961349577</v>
      </c>
      <c r="AL37">
        <v>6.2132684913551692</v>
      </c>
      <c r="AM37">
        <v>4.0249154894181514</v>
      </c>
      <c r="AN37">
        <v>0</v>
      </c>
      <c r="AO37">
        <v>0</v>
      </c>
      <c r="AP37">
        <v>1.5656084650517568</v>
      </c>
      <c r="AQ37">
        <v>0</v>
      </c>
      <c r="AR37">
        <v>12.369789469007408</v>
      </c>
      <c r="AS37">
        <v>8.123530092048254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25.183950844233166</v>
      </c>
      <c r="BB37">
        <f t="shared" si="0"/>
        <v>577.30291145799663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82.508389155203218</v>
      </c>
      <c r="L38">
        <v>20.153253273346884</v>
      </c>
      <c r="M38">
        <v>0</v>
      </c>
      <c r="N38">
        <v>30.076844818923252</v>
      </c>
      <c r="O38">
        <v>50.512198659222946</v>
      </c>
      <c r="P38">
        <v>69.220276883097526</v>
      </c>
      <c r="Q38">
        <v>2.0065709830135323</v>
      </c>
      <c r="R38">
        <v>10.80023048443806</v>
      </c>
      <c r="S38">
        <v>3.0072767435251064</v>
      </c>
      <c r="T38">
        <v>0</v>
      </c>
      <c r="U38">
        <v>190.63885791141601</v>
      </c>
      <c r="V38">
        <v>3.6316163592721202</v>
      </c>
      <c r="W38">
        <v>11.822545328469017</v>
      </c>
      <c r="X38">
        <v>37.569821143902459</v>
      </c>
      <c r="Y38">
        <v>0</v>
      </c>
      <c r="Z38">
        <v>3.3380167334585682</v>
      </c>
      <c r="AA38">
        <v>7.1556958463786264</v>
      </c>
      <c r="AB38">
        <v>10.062288847682074</v>
      </c>
      <c r="AC38">
        <v>7.4002159646999894</v>
      </c>
      <c r="AD38">
        <v>2.0182519637303766</v>
      </c>
      <c r="AE38">
        <v>8.3935612808698004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13.248776961349577</v>
      </c>
      <c r="AL38">
        <v>6.2132684913551692</v>
      </c>
      <c r="AM38">
        <v>4.0249154894181514</v>
      </c>
      <c r="AN38">
        <v>0</v>
      </c>
      <c r="AO38">
        <v>0</v>
      </c>
      <c r="AP38">
        <v>1.5656084650517568</v>
      </c>
      <c r="AQ38">
        <v>0</v>
      </c>
      <c r="AR38">
        <v>13.494315736178038</v>
      </c>
      <c r="AS38">
        <v>8.123530092048254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24.954028494350869</v>
      </c>
      <c r="BB38">
        <f t="shared" si="0"/>
        <v>572.03229912169957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82.508389155203218</v>
      </c>
      <c r="L39">
        <v>20.153253273346884</v>
      </c>
      <c r="M39">
        <v>0</v>
      </c>
      <c r="N39">
        <v>30.076844818923252</v>
      </c>
      <c r="O39">
        <v>50.512198659222946</v>
      </c>
      <c r="P39">
        <v>69.220276883097526</v>
      </c>
      <c r="Q39">
        <v>2.0065709830135323</v>
      </c>
      <c r="R39">
        <v>10.80023048443806</v>
      </c>
      <c r="S39">
        <v>3.0072767435251064</v>
      </c>
      <c r="T39">
        <v>0</v>
      </c>
      <c r="U39">
        <v>190.63885791141601</v>
      </c>
      <c r="V39">
        <v>3.6316163592721202</v>
      </c>
      <c r="W39">
        <v>11.259070087747634</v>
      </c>
      <c r="X39">
        <v>37.569821143902459</v>
      </c>
      <c r="Y39">
        <v>0</v>
      </c>
      <c r="Z39">
        <v>1.6690084992694636</v>
      </c>
      <c r="AA39">
        <v>3.5778479231893132</v>
      </c>
      <c r="AB39">
        <v>10.062288847682074</v>
      </c>
      <c r="AC39">
        <v>4.9333690833358057</v>
      </c>
      <c r="AD39">
        <v>0</v>
      </c>
      <c r="AE39">
        <v>8.3935612808698004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13.248776961349577</v>
      </c>
      <c r="AL39">
        <v>6.2132684913551692</v>
      </c>
      <c r="AM39">
        <v>4.0249154894181514</v>
      </c>
      <c r="AN39">
        <v>0</v>
      </c>
      <c r="AO39">
        <v>0</v>
      </c>
      <c r="AP39">
        <v>1.5656084650517568</v>
      </c>
      <c r="AQ39">
        <v>0</v>
      </c>
      <c r="AR39">
        <v>13.494315736178038</v>
      </c>
      <c r="AS39">
        <v>8.123530092048254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24.523679510185342</v>
      </c>
      <c r="BB39">
        <f t="shared" si="0"/>
        <v>562.16721786267078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82.508389155203218</v>
      </c>
      <c r="L40">
        <v>20.153253273346884</v>
      </c>
      <c r="M40">
        <v>0</v>
      </c>
      <c r="N40">
        <v>30.076844818923252</v>
      </c>
      <c r="O40">
        <v>50.512198659222946</v>
      </c>
      <c r="P40">
        <v>69.220276883097526</v>
      </c>
      <c r="Q40">
        <v>2.0065709830135323</v>
      </c>
      <c r="R40">
        <v>10.80023048443806</v>
      </c>
      <c r="S40">
        <v>3.0072767435251064</v>
      </c>
      <c r="T40">
        <v>0</v>
      </c>
      <c r="U40">
        <v>190.63885791141601</v>
      </c>
      <c r="V40">
        <v>3.6316163592721202</v>
      </c>
      <c r="W40">
        <v>11.259070087747634</v>
      </c>
      <c r="X40">
        <v>37.569821143902459</v>
      </c>
      <c r="Y40">
        <v>0</v>
      </c>
      <c r="Z40">
        <v>1.6690084992694636</v>
      </c>
      <c r="AA40">
        <v>0</v>
      </c>
      <c r="AB40">
        <v>6.6878235888905788</v>
      </c>
      <c r="AC40">
        <v>4.9333690833358057</v>
      </c>
      <c r="AD40">
        <v>0</v>
      </c>
      <c r="AE40">
        <v>8.3935612808698004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13.248776961349577</v>
      </c>
      <c r="AL40">
        <v>6.2132684913551692</v>
      </c>
      <c r="AM40">
        <v>4.0249154894181514</v>
      </c>
      <c r="AN40">
        <v>0</v>
      </c>
      <c r="AO40">
        <v>0</v>
      </c>
      <c r="AP40">
        <v>1.5656084650517568</v>
      </c>
      <c r="AQ40">
        <v>0</v>
      </c>
      <c r="AR40">
        <v>12.088657835948441</v>
      </c>
      <c r="AS40">
        <v>8.123530092048254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24.174316318948947</v>
      </c>
      <c r="BB40">
        <f t="shared" si="0"/>
        <v>554.15860997169671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85.065863288945067</v>
      </c>
      <c r="L41">
        <v>20.153253273346884</v>
      </c>
      <c r="M41">
        <v>0</v>
      </c>
      <c r="N41">
        <v>30.076844818923252</v>
      </c>
      <c r="O41">
        <v>50.512198659222946</v>
      </c>
      <c r="P41">
        <v>69.220276883097526</v>
      </c>
      <c r="Q41">
        <v>2.0065709830135323</v>
      </c>
      <c r="R41">
        <v>10.80023048443806</v>
      </c>
      <c r="S41">
        <v>3.0072767435251064</v>
      </c>
      <c r="T41">
        <v>0</v>
      </c>
      <c r="U41">
        <v>190.63885791141601</v>
      </c>
      <c r="V41">
        <v>3.6316163592721202</v>
      </c>
      <c r="W41">
        <v>10.820595260216395</v>
      </c>
      <c r="X41">
        <v>37.569821143902459</v>
      </c>
      <c r="Y41">
        <v>0</v>
      </c>
      <c r="Z41">
        <v>1.6690084992694636</v>
      </c>
      <c r="AA41">
        <v>0</v>
      </c>
      <c r="AB41">
        <v>6.6878235888905788</v>
      </c>
      <c r="AC41">
        <v>2.4642528953673679</v>
      </c>
      <c r="AD41">
        <v>0</v>
      </c>
      <c r="AE41">
        <v>8.3935612808698004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13.248776961349577</v>
      </c>
      <c r="AL41">
        <v>6.2132684913551692</v>
      </c>
      <c r="AM41">
        <v>4.0249154894181514</v>
      </c>
      <c r="AN41">
        <v>0</v>
      </c>
      <c r="AO41">
        <v>0</v>
      </c>
      <c r="AP41">
        <v>0</v>
      </c>
      <c r="AQ41">
        <v>0</v>
      </c>
      <c r="AR41">
        <v>12.369789469007408</v>
      </c>
      <c r="AS41">
        <v>8.123530092048254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24.105990301714176</v>
      </c>
      <c r="BB41">
        <f t="shared" si="0"/>
        <v>552.59234227518095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85.065863288945067</v>
      </c>
      <c r="L42">
        <v>20.153253273346884</v>
      </c>
      <c r="M42">
        <v>0</v>
      </c>
      <c r="N42">
        <v>30.076844818923252</v>
      </c>
      <c r="O42">
        <v>50.512198659222946</v>
      </c>
      <c r="P42">
        <v>69.220276883097526</v>
      </c>
      <c r="Q42">
        <v>2.0065709830135323</v>
      </c>
      <c r="R42">
        <v>10.803214942876501</v>
      </c>
      <c r="S42">
        <v>3.0072767435251064</v>
      </c>
      <c r="T42">
        <v>0</v>
      </c>
      <c r="U42">
        <v>190.63885791141601</v>
      </c>
      <c r="V42">
        <v>3.6314407517239475</v>
      </c>
      <c r="W42">
        <v>10.820278471695833</v>
      </c>
      <c r="X42">
        <v>39.104571070757665</v>
      </c>
      <c r="Y42">
        <v>0</v>
      </c>
      <c r="Z42">
        <v>1.6690084992694636</v>
      </c>
      <c r="AA42">
        <v>0</v>
      </c>
      <c r="AB42">
        <v>3.3269375473136789</v>
      </c>
      <c r="AC42">
        <v>2.4642528953673679</v>
      </c>
      <c r="AD42">
        <v>0</v>
      </c>
      <c r="AE42">
        <v>4.1824037299149914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13.248776961349577</v>
      </c>
      <c r="AL42">
        <v>6.2132684913551692</v>
      </c>
      <c r="AM42">
        <v>4.0249154894181514</v>
      </c>
      <c r="AN42">
        <v>0</v>
      </c>
      <c r="AO42">
        <v>0</v>
      </c>
      <c r="AP42">
        <v>0</v>
      </c>
      <c r="AQ42">
        <v>0</v>
      </c>
      <c r="AR42">
        <v>12.369789469007408</v>
      </c>
      <c r="AS42">
        <v>8.123530092048254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23.853735594695959</v>
      </c>
      <c r="BB42">
        <f t="shared" si="0"/>
        <v>546.80979537889232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85.46398355115916</v>
      </c>
      <c r="L43">
        <v>20.153253273346884</v>
      </c>
      <c r="M43">
        <v>0</v>
      </c>
      <c r="N43">
        <v>30.076844818923252</v>
      </c>
      <c r="O43">
        <v>50.512198659222946</v>
      </c>
      <c r="P43">
        <v>69.220276883097526</v>
      </c>
      <c r="Q43">
        <v>2.2055114877625699</v>
      </c>
      <c r="R43">
        <v>10.803214942876501</v>
      </c>
      <c r="S43">
        <v>3.0072767435251064</v>
      </c>
      <c r="T43">
        <v>0</v>
      </c>
      <c r="U43">
        <v>190.63885791141601</v>
      </c>
      <c r="V43">
        <v>3.6314407517239475</v>
      </c>
      <c r="W43">
        <v>10.820278471695833</v>
      </c>
      <c r="X43">
        <v>37.569589656013854</v>
      </c>
      <c r="Y43">
        <v>0</v>
      </c>
      <c r="Z43">
        <v>3.3380167334585682</v>
      </c>
      <c r="AA43">
        <v>0</v>
      </c>
      <c r="AB43">
        <v>3.3269375473136789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13.248776961349577</v>
      </c>
      <c r="AL43">
        <v>6.2132684913551692</v>
      </c>
      <c r="AM43">
        <v>4.0249154894181514</v>
      </c>
      <c r="AN43">
        <v>0</v>
      </c>
      <c r="AO43">
        <v>0</v>
      </c>
      <c r="AP43">
        <v>0</v>
      </c>
      <c r="AQ43">
        <v>0</v>
      </c>
      <c r="AR43">
        <v>12.088657835948441</v>
      </c>
      <c r="AS43">
        <v>8.123530092048254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23.594713506609164</v>
      </c>
      <c r="BB43">
        <f t="shared" si="0"/>
        <v>540.87211679504617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85.46398355115916</v>
      </c>
      <c r="L44">
        <v>20.153253273346884</v>
      </c>
      <c r="M44">
        <v>0</v>
      </c>
      <c r="N44">
        <v>30.076844818923252</v>
      </c>
      <c r="O44">
        <v>50.512198659222946</v>
      </c>
      <c r="P44">
        <v>69.220276883097526</v>
      </c>
      <c r="Q44">
        <v>2.0737375165347092</v>
      </c>
      <c r="R44">
        <v>10.803214942876501</v>
      </c>
      <c r="S44">
        <v>3.0072767435251064</v>
      </c>
      <c r="T44">
        <v>0</v>
      </c>
      <c r="U44">
        <v>190.63885791141601</v>
      </c>
      <c r="V44">
        <v>3.6314407517239475</v>
      </c>
      <c r="W44">
        <v>10.820278471695833</v>
      </c>
      <c r="X44">
        <v>37.569589656013854</v>
      </c>
      <c r="Y44">
        <v>0</v>
      </c>
      <c r="Z44">
        <v>3.3380167334585682</v>
      </c>
      <c r="AA44">
        <v>0</v>
      </c>
      <c r="AB44">
        <v>3.3269375473136789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13.248776961349577</v>
      </c>
      <c r="AL44">
        <v>6.2132684913551692</v>
      </c>
      <c r="AM44">
        <v>4.0249154894181514</v>
      </c>
      <c r="AN44">
        <v>0</v>
      </c>
      <c r="AO44">
        <v>0</v>
      </c>
      <c r="AP44">
        <v>0</v>
      </c>
      <c r="AQ44">
        <v>0</v>
      </c>
      <c r="AR44">
        <v>12.088657835948441</v>
      </c>
      <c r="AS44">
        <v>8.123530092048254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23.589205354611838</v>
      </c>
      <c r="BB44">
        <f t="shared" si="0"/>
        <v>540.74585097581564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85.46398355115916</v>
      </c>
      <c r="L45">
        <v>20.153253273346884</v>
      </c>
      <c r="M45">
        <v>0</v>
      </c>
      <c r="N45">
        <v>30.076844818923252</v>
      </c>
      <c r="O45">
        <v>50.512198659222946</v>
      </c>
      <c r="P45">
        <v>69.220276883097526</v>
      </c>
      <c r="Q45">
        <v>2.0065709830135323</v>
      </c>
      <c r="R45">
        <v>4.8108492757761576</v>
      </c>
      <c r="S45">
        <v>3.0072767435251064</v>
      </c>
      <c r="T45">
        <v>0</v>
      </c>
      <c r="U45">
        <v>190.63885791141601</v>
      </c>
      <c r="V45">
        <v>3.6314407517239475</v>
      </c>
      <c r="W45">
        <v>11.253015769858683</v>
      </c>
      <c r="X45">
        <v>37.569589656013854</v>
      </c>
      <c r="Y45">
        <v>0</v>
      </c>
      <c r="Z45">
        <v>3.3380167334585682</v>
      </c>
      <c r="AA45">
        <v>0</v>
      </c>
      <c r="AB45">
        <v>3.3269375473136789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13.248776961349577</v>
      </c>
      <c r="AL45">
        <v>6.2132684913551692</v>
      </c>
      <c r="AM45">
        <v>4.0249154894181514</v>
      </c>
      <c r="AN45">
        <v>0</v>
      </c>
      <c r="AO45">
        <v>0</v>
      </c>
      <c r="AP45">
        <v>6.52335976984601E-2</v>
      </c>
      <c r="AQ45">
        <v>0</v>
      </c>
      <c r="AR45">
        <v>12.088657835948441</v>
      </c>
      <c r="AS45">
        <v>8.123530092048254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23.356732092072857</v>
      </c>
      <c r="BB45">
        <f t="shared" si="0"/>
        <v>535.41676293359444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85.46398355115916</v>
      </c>
      <c r="L46">
        <v>20.153253273346884</v>
      </c>
      <c r="M46">
        <v>0</v>
      </c>
      <c r="N46">
        <v>30.076844818923252</v>
      </c>
      <c r="O46">
        <v>50.512198659222946</v>
      </c>
      <c r="P46">
        <v>69.220276883097526</v>
      </c>
      <c r="Q46">
        <v>2.0065709830135323</v>
      </c>
      <c r="R46">
        <v>4.8108492757761576</v>
      </c>
      <c r="S46">
        <v>3.0072767435251064</v>
      </c>
      <c r="T46">
        <v>0</v>
      </c>
      <c r="U46">
        <v>190.63885791141601</v>
      </c>
      <c r="V46">
        <v>3.6314407517239475</v>
      </c>
      <c r="W46">
        <v>11.253015769858683</v>
      </c>
      <c r="X46">
        <v>37.569589656013854</v>
      </c>
      <c r="Y46">
        <v>0</v>
      </c>
      <c r="Z46">
        <v>3.3380167334585682</v>
      </c>
      <c r="AA46">
        <v>0</v>
      </c>
      <c r="AB46">
        <v>3.3269375473136789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13.248776961349577</v>
      </c>
      <c r="AL46">
        <v>6.2132684913551692</v>
      </c>
      <c r="AM46">
        <v>4.0249154894181514</v>
      </c>
      <c r="AN46">
        <v>0</v>
      </c>
      <c r="AO46">
        <v>0</v>
      </c>
      <c r="AP46">
        <v>6.52335976984601E-2</v>
      </c>
      <c r="AQ46">
        <v>0</v>
      </c>
      <c r="AR46">
        <v>12.088657835948441</v>
      </c>
      <c r="AS46">
        <v>8.123530092048254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23.356732092072857</v>
      </c>
      <c r="BB46">
        <f t="shared" si="0"/>
        <v>535.41676293359444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85.453760748259455</v>
      </c>
      <c r="L47">
        <v>20.153253273346884</v>
      </c>
      <c r="M47">
        <v>0</v>
      </c>
      <c r="N47">
        <v>30.076844818923252</v>
      </c>
      <c r="O47">
        <v>50.512198659222946</v>
      </c>
      <c r="P47">
        <v>69.220276883097526</v>
      </c>
      <c r="Q47">
        <v>2.0065709830135323</v>
      </c>
      <c r="R47">
        <v>4.8108492757761576</v>
      </c>
      <c r="S47">
        <v>3.0072767435251064</v>
      </c>
      <c r="T47">
        <v>0</v>
      </c>
      <c r="U47">
        <v>190.63885791141601</v>
      </c>
      <c r="V47">
        <v>3.6314407517239475</v>
      </c>
      <c r="W47">
        <v>11.253015769858683</v>
      </c>
      <c r="X47">
        <v>37.569589656013854</v>
      </c>
      <c r="Y47">
        <v>0</v>
      </c>
      <c r="Z47">
        <v>3.3380167334585682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13.248776961349577</v>
      </c>
      <c r="AL47">
        <v>6.2132684913551692</v>
      </c>
      <c r="AM47">
        <v>4.0249154894181514</v>
      </c>
      <c r="AN47">
        <v>0</v>
      </c>
      <c r="AO47">
        <v>0</v>
      </c>
      <c r="AP47">
        <v>6.52335976984601E-2</v>
      </c>
      <c r="AQ47">
        <v>0</v>
      </c>
      <c r="AR47">
        <v>12.088657835948441</v>
      </c>
      <c r="AS47">
        <v>8.123530092048254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23.217238789433939</v>
      </c>
      <c r="BB47">
        <f t="shared" si="0"/>
        <v>532.21909588602011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85.453760748259455</v>
      </c>
      <c r="L48">
        <v>20.153253273346884</v>
      </c>
      <c r="M48">
        <v>0</v>
      </c>
      <c r="N48">
        <v>30.076844818923252</v>
      </c>
      <c r="O48">
        <v>50.512198659222946</v>
      </c>
      <c r="P48">
        <v>69.220276883097526</v>
      </c>
      <c r="Q48">
        <v>2.0065709830135323</v>
      </c>
      <c r="R48">
        <v>4.8108492757761576</v>
      </c>
      <c r="S48">
        <v>3.0072767435251064</v>
      </c>
      <c r="T48">
        <v>0</v>
      </c>
      <c r="U48">
        <v>190.63885791141601</v>
      </c>
      <c r="V48">
        <v>3.6314407517239475</v>
      </c>
      <c r="W48">
        <v>11.253015769858683</v>
      </c>
      <c r="X48">
        <v>37.569589656013854</v>
      </c>
      <c r="Y48">
        <v>0</v>
      </c>
      <c r="Z48">
        <v>3.3380167334585682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13.248776961349577</v>
      </c>
      <c r="AL48">
        <v>6.2132684913551692</v>
      </c>
      <c r="AM48">
        <v>4.0249154894181514</v>
      </c>
      <c r="AN48">
        <v>0</v>
      </c>
      <c r="AO48">
        <v>0</v>
      </c>
      <c r="AP48">
        <v>6.52335976984601E-2</v>
      </c>
      <c r="AQ48">
        <v>0</v>
      </c>
      <c r="AR48">
        <v>12.088657835948441</v>
      </c>
      <c r="AS48">
        <v>8.123530092048254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23.217238789433939</v>
      </c>
      <c r="BB48">
        <f t="shared" si="0"/>
        <v>532.21909588602011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86.036953636442874</v>
      </c>
      <c r="L49">
        <v>20.153253273346884</v>
      </c>
      <c r="M49">
        <v>0</v>
      </c>
      <c r="N49">
        <v>30.076844818923252</v>
      </c>
      <c r="O49">
        <v>50.512198659222946</v>
      </c>
      <c r="P49">
        <v>69.220276883097526</v>
      </c>
      <c r="Q49">
        <v>2.0065709830135323</v>
      </c>
      <c r="R49">
        <v>4.8108492757761576</v>
      </c>
      <c r="S49">
        <v>3.0072767435251064</v>
      </c>
      <c r="T49">
        <v>0</v>
      </c>
      <c r="U49">
        <v>190.63885791141601</v>
      </c>
      <c r="V49">
        <v>3.6314407517239475</v>
      </c>
      <c r="W49">
        <v>11.253015769858683</v>
      </c>
      <c r="X49">
        <v>37.569589656013854</v>
      </c>
      <c r="Y49">
        <v>0</v>
      </c>
      <c r="Z49">
        <v>3.3380167334585682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13.248776961349577</v>
      </c>
      <c r="AL49">
        <v>6.2132684913551692</v>
      </c>
      <c r="AM49">
        <v>4.0249154894181514</v>
      </c>
      <c r="AN49">
        <v>0</v>
      </c>
      <c r="AO49">
        <v>0</v>
      </c>
      <c r="AP49">
        <v>6.52335976984601E-2</v>
      </c>
      <c r="AQ49">
        <v>0</v>
      </c>
      <c r="AR49">
        <v>12.088657835948441</v>
      </c>
      <c r="AS49">
        <v>8.123530092048254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23.241616252160004</v>
      </c>
      <c r="BB49">
        <f t="shared" si="0"/>
        <v>532.77791131147728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86.036953636442874</v>
      </c>
      <c r="L50">
        <v>20.153253273346884</v>
      </c>
      <c r="M50">
        <v>0</v>
      </c>
      <c r="N50">
        <v>30.076844818923252</v>
      </c>
      <c r="O50">
        <v>50.512198659222946</v>
      </c>
      <c r="P50">
        <v>69.220276883097526</v>
      </c>
      <c r="Q50">
        <v>2.0065709830135323</v>
      </c>
      <c r="R50">
        <v>4.8108492757761576</v>
      </c>
      <c r="S50">
        <v>3.0072767435251064</v>
      </c>
      <c r="T50">
        <v>0</v>
      </c>
      <c r="U50">
        <v>190.63885791141601</v>
      </c>
      <c r="V50">
        <v>3.6314407517239475</v>
      </c>
      <c r="W50">
        <v>11.253015769858683</v>
      </c>
      <c r="X50">
        <v>37.569589656013854</v>
      </c>
      <c r="Y50">
        <v>0</v>
      </c>
      <c r="Z50">
        <v>3.3380167334585682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13.248776961349577</v>
      </c>
      <c r="AL50">
        <v>6.2132684913551692</v>
      </c>
      <c r="AM50">
        <v>4.0249154894181514</v>
      </c>
      <c r="AN50">
        <v>0</v>
      </c>
      <c r="AO50">
        <v>0</v>
      </c>
      <c r="AP50">
        <v>6.52335976984601E-2</v>
      </c>
      <c r="AQ50">
        <v>0</v>
      </c>
      <c r="AR50">
        <v>12.088657835948441</v>
      </c>
      <c r="AS50">
        <v>8.123530092048254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23.241616252160004</v>
      </c>
      <c r="BB50">
        <f t="shared" si="0"/>
        <v>532.77791131147728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86.006733145219215</v>
      </c>
      <c r="L51">
        <v>20.153253273346884</v>
      </c>
      <c r="M51">
        <v>0</v>
      </c>
      <c r="N51">
        <v>30.076844818923252</v>
      </c>
      <c r="O51">
        <v>50.512198659222946</v>
      </c>
      <c r="P51">
        <v>69.220276883097526</v>
      </c>
      <c r="Q51">
        <v>2.0065709830135323</v>
      </c>
      <c r="R51">
        <v>4.8108492757761576</v>
      </c>
      <c r="S51">
        <v>3.5387881069893834</v>
      </c>
      <c r="T51">
        <v>0</v>
      </c>
      <c r="U51">
        <v>190.63885791141601</v>
      </c>
      <c r="V51">
        <v>3.6314407517239475</v>
      </c>
      <c r="W51">
        <v>11.253015769858683</v>
      </c>
      <c r="X51">
        <v>37.569589656013854</v>
      </c>
      <c r="Y51">
        <v>0</v>
      </c>
      <c r="Z51">
        <v>3.3380167334585682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13.248776961349577</v>
      </c>
      <c r="AL51">
        <v>6.2132684913551692</v>
      </c>
      <c r="AM51">
        <v>4.0249154894181514</v>
      </c>
      <c r="AN51">
        <v>0</v>
      </c>
      <c r="AO51">
        <v>0</v>
      </c>
      <c r="AP51">
        <v>6.52335976984601E-2</v>
      </c>
      <c r="AQ51">
        <v>0</v>
      </c>
      <c r="AR51">
        <v>12.088657835948441</v>
      </c>
      <c r="AS51">
        <v>8.123530092048254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23.262570210619661</v>
      </c>
      <c r="BB51">
        <f t="shared" si="0"/>
        <v>533.25824822525828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86.006733145219215</v>
      </c>
      <c r="L52">
        <v>20.153253273346884</v>
      </c>
      <c r="M52">
        <v>0</v>
      </c>
      <c r="N52">
        <v>30.076844818923252</v>
      </c>
      <c r="O52">
        <v>50.512198659222946</v>
      </c>
      <c r="P52">
        <v>69.220276883097526</v>
      </c>
      <c r="Q52">
        <v>2.8404826377380643</v>
      </c>
      <c r="R52">
        <v>4.8108492757761576</v>
      </c>
      <c r="S52">
        <v>3.5387881069893834</v>
      </c>
      <c r="T52">
        <v>0</v>
      </c>
      <c r="U52">
        <v>190.63885791141601</v>
      </c>
      <c r="V52">
        <v>3.6314407517239475</v>
      </c>
      <c r="W52">
        <v>11.253015769858683</v>
      </c>
      <c r="X52">
        <v>37.569589656013854</v>
      </c>
      <c r="Y52">
        <v>0</v>
      </c>
      <c r="Z52">
        <v>3.3380167334585682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13.248776961349577</v>
      </c>
      <c r="AL52">
        <v>6.2132684913551692</v>
      </c>
      <c r="AM52">
        <v>4.0249154894181514</v>
      </c>
      <c r="AN52">
        <v>0</v>
      </c>
      <c r="AO52">
        <v>0</v>
      </c>
      <c r="AP52">
        <v>6.52335976984601E-2</v>
      </c>
      <c r="AQ52">
        <v>0</v>
      </c>
      <c r="AR52">
        <v>12.088657835948441</v>
      </c>
      <c r="AS52">
        <v>8.123530092048254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23.297427717787148</v>
      </c>
      <c r="BB52">
        <f t="shared" si="0"/>
        <v>534.05730237281534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86.006733145219215</v>
      </c>
      <c r="L53">
        <v>20.153253273346884</v>
      </c>
      <c r="M53">
        <v>0</v>
      </c>
      <c r="N53">
        <v>30.076844818923252</v>
      </c>
      <c r="O53">
        <v>50.512198659222946</v>
      </c>
      <c r="P53">
        <v>69.220276883097526</v>
      </c>
      <c r="Q53">
        <v>2.7053995826294539</v>
      </c>
      <c r="R53">
        <v>4.8108492757761576</v>
      </c>
      <c r="S53">
        <v>3.5387881069893834</v>
      </c>
      <c r="T53">
        <v>0</v>
      </c>
      <c r="U53">
        <v>190.63885791141601</v>
      </c>
      <c r="V53">
        <v>3.6314407517239475</v>
      </c>
      <c r="W53">
        <v>11.81898227262289</v>
      </c>
      <c r="X53">
        <v>37.569589656013854</v>
      </c>
      <c r="Y53">
        <v>0</v>
      </c>
      <c r="Z53">
        <v>3.3380167334585682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13.248776961349577</v>
      </c>
      <c r="AL53">
        <v>3.2545691592741846</v>
      </c>
      <c r="AM53">
        <v>4.0249154894181514</v>
      </c>
      <c r="AN53">
        <v>0</v>
      </c>
      <c r="AO53">
        <v>0</v>
      </c>
      <c r="AP53">
        <v>6.52335976984601E-2</v>
      </c>
      <c r="AQ53">
        <v>0</v>
      </c>
      <c r="AR53">
        <v>12.088657835948441</v>
      </c>
      <c r="AS53">
        <v>8.123530092048254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23.19176501381817</v>
      </c>
      <c r="BB53">
        <f t="shared" si="0"/>
        <v>531.63514919235888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86.006733145219215</v>
      </c>
      <c r="L54">
        <v>20.153253273346884</v>
      </c>
      <c r="M54">
        <v>0</v>
      </c>
      <c r="N54">
        <v>30.076844818923252</v>
      </c>
      <c r="O54">
        <v>50.512198659222946</v>
      </c>
      <c r="P54">
        <v>69.220276883097526</v>
      </c>
      <c r="Q54">
        <v>2.7053995826294539</v>
      </c>
      <c r="R54">
        <v>4.8108492757761576</v>
      </c>
      <c r="S54">
        <v>3.5387881069893834</v>
      </c>
      <c r="T54">
        <v>0</v>
      </c>
      <c r="U54">
        <v>190.63885791141601</v>
      </c>
      <c r="V54">
        <v>3.6314407517239475</v>
      </c>
      <c r="W54">
        <v>11.81898227262289</v>
      </c>
      <c r="X54">
        <v>37.569589656013854</v>
      </c>
      <c r="Y54">
        <v>0</v>
      </c>
      <c r="Z54">
        <v>3.3380167334585682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13.248776961349577</v>
      </c>
      <c r="AL54">
        <v>3.2545691592741846</v>
      </c>
      <c r="AM54">
        <v>4.0249154894181514</v>
      </c>
      <c r="AN54">
        <v>0</v>
      </c>
      <c r="AO54">
        <v>0</v>
      </c>
      <c r="AP54">
        <v>6.52335976984601E-2</v>
      </c>
      <c r="AQ54">
        <v>0</v>
      </c>
      <c r="AR54">
        <v>12.088657835948441</v>
      </c>
      <c r="AS54">
        <v>8.123530092048254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23.19176501381817</v>
      </c>
      <c r="BB54">
        <f t="shared" si="0"/>
        <v>531.63514919235888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86.006733145219215</v>
      </c>
      <c r="L55">
        <v>20.153253273346884</v>
      </c>
      <c r="M55">
        <v>0</v>
      </c>
      <c r="N55">
        <v>30.076844818923252</v>
      </c>
      <c r="O55">
        <v>50.512198659222946</v>
      </c>
      <c r="P55">
        <v>69.220276883097526</v>
      </c>
      <c r="Q55">
        <v>2.7053995826294539</v>
      </c>
      <c r="R55">
        <v>4.8108492757761576</v>
      </c>
      <c r="S55">
        <v>3.4536527050322823</v>
      </c>
      <c r="T55">
        <v>0</v>
      </c>
      <c r="U55">
        <v>190.63885791141601</v>
      </c>
      <c r="V55">
        <v>0</v>
      </c>
      <c r="W55">
        <v>5.0130452932581919</v>
      </c>
      <c r="X55">
        <v>37.569589656013854</v>
      </c>
      <c r="Y55">
        <v>0</v>
      </c>
      <c r="Z55">
        <v>3.3380167334585682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5.3644218844708824</v>
      </c>
      <c r="AI55">
        <v>0</v>
      </c>
      <c r="AJ55">
        <v>0</v>
      </c>
      <c r="AK55">
        <v>13.248776961349577</v>
      </c>
      <c r="AL55">
        <v>3.2545691592741846</v>
      </c>
      <c r="AM55">
        <v>4.0249154894181514</v>
      </c>
      <c r="AN55">
        <v>0</v>
      </c>
      <c r="AO55">
        <v>0</v>
      </c>
      <c r="AP55">
        <v>6.52335976984601E-2</v>
      </c>
      <c r="AQ55">
        <v>0</v>
      </c>
      <c r="AR55">
        <v>13.494315736178038</v>
      </c>
      <c r="AS55">
        <v>8.123530092048254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23.034913299857326</v>
      </c>
      <c r="BB55">
        <f t="shared" si="0"/>
        <v>528.03956755797446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86.006733145219215</v>
      </c>
      <c r="L56">
        <v>20.153253273346884</v>
      </c>
      <c r="M56">
        <v>0</v>
      </c>
      <c r="N56">
        <v>30.076844818923252</v>
      </c>
      <c r="O56">
        <v>50.512198659222946</v>
      </c>
      <c r="P56">
        <v>69.220276883097526</v>
      </c>
      <c r="Q56">
        <v>2.8404826377380643</v>
      </c>
      <c r="R56">
        <v>4.8108492757761576</v>
      </c>
      <c r="S56">
        <v>3.5387881069893834</v>
      </c>
      <c r="T56">
        <v>0</v>
      </c>
      <c r="U56">
        <v>190.63885791141601</v>
      </c>
      <c r="V56">
        <v>0</v>
      </c>
      <c r="W56">
        <v>5.0130452932581919</v>
      </c>
      <c r="X56">
        <v>18.045658424553629</v>
      </c>
      <c r="Y56">
        <v>0</v>
      </c>
      <c r="Z56">
        <v>3.3380167334585682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5.3644218844708824</v>
      </c>
      <c r="AI56">
        <v>0</v>
      </c>
      <c r="AJ56">
        <v>0</v>
      </c>
      <c r="AK56">
        <v>13.248776961349577</v>
      </c>
      <c r="AL56">
        <v>3.2545691592741846</v>
      </c>
      <c r="AM56">
        <v>4.0249154894181514</v>
      </c>
      <c r="AN56">
        <v>0</v>
      </c>
      <c r="AO56">
        <v>0</v>
      </c>
      <c r="AP56">
        <v>6.52335976984601E-2</v>
      </c>
      <c r="AQ56">
        <v>0</v>
      </c>
      <c r="AR56">
        <v>13.494315736178038</v>
      </c>
      <c r="AS56">
        <v>8.123530092048254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22.228018105887639</v>
      </c>
      <c r="BB56">
        <f t="shared" si="0"/>
        <v>509.5427499775497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86.006314302744542</v>
      </c>
      <c r="L57">
        <v>20.153253273346884</v>
      </c>
      <c r="M57">
        <v>0</v>
      </c>
      <c r="N57">
        <v>30.076580318867101</v>
      </c>
      <c r="O57">
        <v>50.512198659222946</v>
      </c>
      <c r="P57">
        <v>69.220276883097526</v>
      </c>
      <c r="Q57">
        <v>2.8404826377380643</v>
      </c>
      <c r="R57">
        <v>4.8108492757761576</v>
      </c>
      <c r="S57">
        <v>3.5387881069893834</v>
      </c>
      <c r="T57">
        <v>0</v>
      </c>
      <c r="U57">
        <v>190.63885791141601</v>
      </c>
      <c r="V57">
        <v>0</v>
      </c>
      <c r="W57">
        <v>5.0130452932581919</v>
      </c>
      <c r="X57">
        <v>18.045658424553629</v>
      </c>
      <c r="Y57">
        <v>0</v>
      </c>
      <c r="Z57">
        <v>3.3380167334585682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5.3644218844708824</v>
      </c>
      <c r="AI57">
        <v>0</v>
      </c>
      <c r="AJ57">
        <v>0</v>
      </c>
      <c r="AK57">
        <v>13.248776961349577</v>
      </c>
      <c r="AL57">
        <v>3.2545691592741846</v>
      </c>
      <c r="AM57">
        <v>4.0249154894181514</v>
      </c>
      <c r="AN57">
        <v>0</v>
      </c>
      <c r="AO57">
        <v>0</v>
      </c>
      <c r="AP57">
        <v>6.52335976984601E-2</v>
      </c>
      <c r="AQ57">
        <v>0</v>
      </c>
      <c r="AR57">
        <v>12.088657835948441</v>
      </c>
      <c r="AS57">
        <v>8.123530092048254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22.169233041940259</v>
      </c>
      <c r="BB57">
        <f t="shared" si="0"/>
        <v>508.19519379873668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86.007213651931366</v>
      </c>
      <c r="L58">
        <v>20.153253273346884</v>
      </c>
      <c r="M58">
        <v>0</v>
      </c>
      <c r="N58">
        <v>30.076580318867101</v>
      </c>
      <c r="O58">
        <v>50.512198659222946</v>
      </c>
      <c r="P58">
        <v>69.220276883097526</v>
      </c>
      <c r="Q58">
        <v>2.8404826377380643</v>
      </c>
      <c r="R58">
        <v>4.8108492757761576</v>
      </c>
      <c r="S58">
        <v>3.5387881069893834</v>
      </c>
      <c r="T58">
        <v>0</v>
      </c>
      <c r="U58">
        <v>190.63885791141601</v>
      </c>
      <c r="V58">
        <v>0</v>
      </c>
      <c r="W58">
        <v>5.0130452932581919</v>
      </c>
      <c r="X58">
        <v>18.045658424553629</v>
      </c>
      <c r="Y58">
        <v>0</v>
      </c>
      <c r="Z58">
        <v>3.3380167334585682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5.3644218844708824</v>
      </c>
      <c r="AI58">
        <v>0</v>
      </c>
      <c r="AJ58">
        <v>0</v>
      </c>
      <c r="AK58">
        <v>13.248776961349577</v>
      </c>
      <c r="AL58">
        <v>3.2545691592741846</v>
      </c>
      <c r="AM58">
        <v>4.0249154894181514</v>
      </c>
      <c r="AN58">
        <v>0</v>
      </c>
      <c r="AO58">
        <v>0</v>
      </c>
      <c r="AP58">
        <v>6.52335976984601E-2</v>
      </c>
      <c r="AQ58">
        <v>0</v>
      </c>
      <c r="AR58">
        <v>12.088657835948441</v>
      </c>
      <c r="AS58">
        <v>8.123530092048254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22.169270634736264</v>
      </c>
      <c r="BB58">
        <f t="shared" si="0"/>
        <v>508.19605555512743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86.006314302744542</v>
      </c>
      <c r="L59">
        <v>20.153253273346884</v>
      </c>
      <c r="M59">
        <v>0</v>
      </c>
      <c r="N59">
        <v>30.076580318867101</v>
      </c>
      <c r="O59">
        <v>50.512198659222946</v>
      </c>
      <c r="P59">
        <v>69.220276883097526</v>
      </c>
      <c r="Q59">
        <v>2.8404826377380643</v>
      </c>
      <c r="R59">
        <v>5.0117242846209651</v>
      </c>
      <c r="S59">
        <v>3.0072767435251064</v>
      </c>
      <c r="T59">
        <v>0</v>
      </c>
      <c r="U59">
        <v>190.63885791141601</v>
      </c>
      <c r="V59">
        <v>0</v>
      </c>
      <c r="W59">
        <v>5.0130452932581919</v>
      </c>
      <c r="X59">
        <v>18.044293314832569</v>
      </c>
      <c r="Y59">
        <v>0</v>
      </c>
      <c r="Z59">
        <v>3.3380167334585682</v>
      </c>
      <c r="AA59">
        <v>0</v>
      </c>
      <c r="AB59">
        <v>0</v>
      </c>
      <c r="AC59">
        <v>0</v>
      </c>
      <c r="AD59">
        <v>0</v>
      </c>
      <c r="AE59">
        <v>4.196780870649639</v>
      </c>
      <c r="AF59">
        <v>0</v>
      </c>
      <c r="AG59">
        <v>0</v>
      </c>
      <c r="AH59">
        <v>5.3644218844708824</v>
      </c>
      <c r="AI59">
        <v>0</v>
      </c>
      <c r="AJ59">
        <v>0</v>
      </c>
      <c r="AK59">
        <v>13.248776961349577</v>
      </c>
      <c r="AL59">
        <v>3.2545691592741846</v>
      </c>
      <c r="AM59">
        <v>4.0249154894181514</v>
      </c>
      <c r="AN59">
        <v>0</v>
      </c>
      <c r="AO59">
        <v>0</v>
      </c>
      <c r="AP59">
        <v>6.52335976984601E-2</v>
      </c>
      <c r="AQ59">
        <v>0</v>
      </c>
      <c r="AR59">
        <v>12.088657835948441</v>
      </c>
      <c r="AS59">
        <v>8.123530092048254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22.330780821123973</v>
      </c>
      <c r="BB59">
        <f t="shared" si="0"/>
        <v>511.898425425862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86.007213651931366</v>
      </c>
      <c r="L60">
        <v>20.487095407232157</v>
      </c>
      <c r="M60">
        <v>0</v>
      </c>
      <c r="N60">
        <v>30.076580318867101</v>
      </c>
      <c r="O60">
        <v>50.512198659222946</v>
      </c>
      <c r="P60">
        <v>69.220276883097526</v>
      </c>
      <c r="Q60">
        <v>2.8404826377380643</v>
      </c>
      <c r="R60">
        <v>4.8108492757761576</v>
      </c>
      <c r="S60">
        <v>3.5387881069893834</v>
      </c>
      <c r="T60">
        <v>0</v>
      </c>
      <c r="U60">
        <v>190.63885791141601</v>
      </c>
      <c r="V60">
        <v>0</v>
      </c>
      <c r="W60">
        <v>5.0130452932581919</v>
      </c>
      <c r="X60">
        <v>18.044293314832569</v>
      </c>
      <c r="Y60">
        <v>0</v>
      </c>
      <c r="Z60">
        <v>3.3380167334585682</v>
      </c>
      <c r="AA60">
        <v>0</v>
      </c>
      <c r="AB60">
        <v>0</v>
      </c>
      <c r="AC60">
        <v>0</v>
      </c>
      <c r="AD60">
        <v>0</v>
      </c>
      <c r="AE60">
        <v>4.196780870649639</v>
      </c>
      <c r="AF60">
        <v>0</v>
      </c>
      <c r="AG60">
        <v>0</v>
      </c>
      <c r="AH60">
        <v>5.3644218844708824</v>
      </c>
      <c r="AI60">
        <v>0</v>
      </c>
      <c r="AJ60">
        <v>0</v>
      </c>
      <c r="AK60">
        <v>13.248776961349577</v>
      </c>
      <c r="AL60">
        <v>3.2545691592741846</v>
      </c>
      <c r="AM60">
        <v>4.0249154894181514</v>
      </c>
      <c r="AN60">
        <v>0</v>
      </c>
      <c r="AO60">
        <v>0</v>
      </c>
      <c r="AP60">
        <v>6.52335976984601E-2</v>
      </c>
      <c r="AQ60">
        <v>0</v>
      </c>
      <c r="AR60">
        <v>12.088657835948441</v>
      </c>
      <c r="AS60">
        <v>8.123530092048254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22.358593614739476</v>
      </c>
      <c r="BB60">
        <f t="shared" si="0"/>
        <v>512.53599046993816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86.006314302744542</v>
      </c>
      <c r="L61">
        <v>20.487095407232157</v>
      </c>
      <c r="M61">
        <v>0</v>
      </c>
      <c r="N61">
        <v>30.076580318867101</v>
      </c>
      <c r="O61">
        <v>50.512198659222946</v>
      </c>
      <c r="P61">
        <v>69.220276883097526</v>
      </c>
      <c r="Q61">
        <v>2.8404826377380643</v>
      </c>
      <c r="R61">
        <v>4.8108492757761576</v>
      </c>
      <c r="S61">
        <v>3.5387881069893834</v>
      </c>
      <c r="T61">
        <v>0</v>
      </c>
      <c r="U61">
        <v>190.63885791141601</v>
      </c>
      <c r="V61">
        <v>0</v>
      </c>
      <c r="W61">
        <v>5.0130452932581919</v>
      </c>
      <c r="X61">
        <v>18.044293314832569</v>
      </c>
      <c r="Y61">
        <v>0</v>
      </c>
      <c r="Z61">
        <v>3.3380167334585682</v>
      </c>
      <c r="AA61">
        <v>0</v>
      </c>
      <c r="AB61">
        <v>0</v>
      </c>
      <c r="AC61">
        <v>0</v>
      </c>
      <c r="AD61">
        <v>0</v>
      </c>
      <c r="AE61">
        <v>4.196780870649639</v>
      </c>
      <c r="AF61">
        <v>0</v>
      </c>
      <c r="AG61">
        <v>0</v>
      </c>
      <c r="AH61">
        <v>5.3644218844708824</v>
      </c>
      <c r="AI61">
        <v>0</v>
      </c>
      <c r="AJ61">
        <v>0</v>
      </c>
      <c r="AK61">
        <v>13.248776961349577</v>
      </c>
      <c r="AL61">
        <v>9.1719678234361552</v>
      </c>
      <c r="AM61">
        <v>4.0249154894181514</v>
      </c>
      <c r="AN61">
        <v>0</v>
      </c>
      <c r="AO61">
        <v>0</v>
      </c>
      <c r="AP61">
        <v>6.52335976984601E-2</v>
      </c>
      <c r="AQ61">
        <v>0</v>
      </c>
      <c r="AR61">
        <v>12.088657835948441</v>
      </c>
      <c r="AS61">
        <v>8.123530092048254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22.605903286105441</v>
      </c>
      <c r="BB61">
        <f t="shared" si="0"/>
        <v>518.20518011354727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86.007213651931366</v>
      </c>
      <c r="L62">
        <v>20.487095407232157</v>
      </c>
      <c r="M62">
        <v>0</v>
      </c>
      <c r="N62">
        <v>30.076580318867101</v>
      </c>
      <c r="O62">
        <v>50.513464731309512</v>
      </c>
      <c r="P62">
        <v>69.220276883097526</v>
      </c>
      <c r="Q62">
        <v>2.8404826377380643</v>
      </c>
      <c r="R62">
        <v>4.8108492757761576</v>
      </c>
      <c r="S62">
        <v>3.5387881069893834</v>
      </c>
      <c r="T62">
        <v>0</v>
      </c>
      <c r="U62">
        <v>190.63885791141601</v>
      </c>
      <c r="V62">
        <v>0</v>
      </c>
      <c r="W62">
        <v>5.0130452932581919</v>
      </c>
      <c r="X62">
        <v>37.567330405623508</v>
      </c>
      <c r="Y62">
        <v>0</v>
      </c>
      <c r="Z62">
        <v>3.3380167334585682</v>
      </c>
      <c r="AA62">
        <v>0</v>
      </c>
      <c r="AB62">
        <v>0</v>
      </c>
      <c r="AC62">
        <v>0</v>
      </c>
      <c r="AD62">
        <v>0</v>
      </c>
      <c r="AE62">
        <v>4.196780870649639</v>
      </c>
      <c r="AF62">
        <v>0</v>
      </c>
      <c r="AG62">
        <v>0</v>
      </c>
      <c r="AH62">
        <v>5.3644218844708824</v>
      </c>
      <c r="AI62">
        <v>0</v>
      </c>
      <c r="AJ62">
        <v>0</v>
      </c>
      <c r="AK62">
        <v>13.248776961349577</v>
      </c>
      <c r="AL62">
        <v>21.302635243990544</v>
      </c>
      <c r="AM62">
        <v>4.0249154894181514</v>
      </c>
      <c r="AN62">
        <v>0</v>
      </c>
      <c r="AO62">
        <v>0</v>
      </c>
      <c r="AP62">
        <v>6.52335976984601E-2</v>
      </c>
      <c r="AQ62">
        <v>0</v>
      </c>
      <c r="AR62">
        <v>12.088657835948441</v>
      </c>
      <c r="AS62">
        <v>8.123530092048254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23.929118649288895</v>
      </c>
      <c r="BB62">
        <f t="shared" si="0"/>
        <v>548.53783468298263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86.006314302744542</v>
      </c>
      <c r="L63">
        <v>20.841209274728858</v>
      </c>
      <c r="M63">
        <v>0</v>
      </c>
      <c r="N63">
        <v>30.076580318867101</v>
      </c>
      <c r="O63">
        <v>50.513464731309512</v>
      </c>
      <c r="P63">
        <v>69.220276883097526</v>
      </c>
      <c r="Q63">
        <v>2.8404826377380643</v>
      </c>
      <c r="R63">
        <v>4.8108492757761576</v>
      </c>
      <c r="S63">
        <v>3.5387881069893834</v>
      </c>
      <c r="T63">
        <v>0</v>
      </c>
      <c r="U63">
        <v>190.63885791141601</v>
      </c>
      <c r="V63">
        <v>3.6314407517239475</v>
      </c>
      <c r="W63">
        <v>11.81898227262289</v>
      </c>
      <c r="X63">
        <v>18.044293314832569</v>
      </c>
      <c r="Y63">
        <v>0</v>
      </c>
      <c r="Z63">
        <v>3.3380167334585682</v>
      </c>
      <c r="AA63">
        <v>0</v>
      </c>
      <c r="AB63">
        <v>0</v>
      </c>
      <c r="AC63">
        <v>0</v>
      </c>
      <c r="AD63">
        <v>0</v>
      </c>
      <c r="AE63">
        <v>4.196780870649639</v>
      </c>
      <c r="AF63">
        <v>0</v>
      </c>
      <c r="AG63">
        <v>0</v>
      </c>
      <c r="AH63">
        <v>5.3644218844708824</v>
      </c>
      <c r="AI63">
        <v>0</v>
      </c>
      <c r="AJ63">
        <v>0</v>
      </c>
      <c r="AK63">
        <v>13.248776961349577</v>
      </c>
      <c r="AL63">
        <v>21.302635243990544</v>
      </c>
      <c r="AM63">
        <v>4.0249154894181514</v>
      </c>
      <c r="AN63">
        <v>0</v>
      </c>
      <c r="AO63">
        <v>0</v>
      </c>
      <c r="AP63">
        <v>6.52335976984601E-2</v>
      </c>
      <c r="AQ63">
        <v>0</v>
      </c>
      <c r="AR63">
        <v>12.088657835948441</v>
      </c>
      <c r="AS63">
        <v>8.123530092048254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23.564102454918697</v>
      </c>
      <c r="BB63">
        <f t="shared" si="0"/>
        <v>540.17040603596024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86.007213651931366</v>
      </c>
      <c r="L64">
        <v>20.841209274728858</v>
      </c>
      <c r="M64">
        <v>0</v>
      </c>
      <c r="N64">
        <v>30.076580318867101</v>
      </c>
      <c r="O64">
        <v>50.513464731309512</v>
      </c>
      <c r="P64">
        <v>69.220276883097526</v>
      </c>
      <c r="Q64">
        <v>2.8404826377380643</v>
      </c>
      <c r="R64">
        <v>4.8108492757761576</v>
      </c>
      <c r="S64">
        <v>3.5387881069893834</v>
      </c>
      <c r="T64">
        <v>0</v>
      </c>
      <c r="U64">
        <v>190.63885791141601</v>
      </c>
      <c r="V64">
        <v>3.6314407517239475</v>
      </c>
      <c r="W64">
        <v>11.81898227262289</v>
      </c>
      <c r="X64">
        <v>18.044293314832569</v>
      </c>
      <c r="Y64">
        <v>0</v>
      </c>
      <c r="Z64">
        <v>3.3380167334585682</v>
      </c>
      <c r="AA64">
        <v>0</v>
      </c>
      <c r="AB64">
        <v>0</v>
      </c>
      <c r="AC64">
        <v>0</v>
      </c>
      <c r="AD64">
        <v>0</v>
      </c>
      <c r="AE64">
        <v>4.196780870649639</v>
      </c>
      <c r="AF64">
        <v>0</v>
      </c>
      <c r="AG64">
        <v>0</v>
      </c>
      <c r="AH64">
        <v>5.3644218844708824</v>
      </c>
      <c r="AI64">
        <v>0</v>
      </c>
      <c r="AJ64">
        <v>0</v>
      </c>
      <c r="AK64">
        <v>13.248776961349577</v>
      </c>
      <c r="AL64">
        <v>21.302635243990544</v>
      </c>
      <c r="AM64">
        <v>4.0249154894181514</v>
      </c>
      <c r="AN64">
        <v>0</v>
      </c>
      <c r="AO64">
        <v>0</v>
      </c>
      <c r="AP64">
        <v>6.52335976984601E-2</v>
      </c>
      <c r="AQ64">
        <v>0</v>
      </c>
      <c r="AR64">
        <v>12.088657835948441</v>
      </c>
      <c r="AS64">
        <v>8.123530092048254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23.564140047714702</v>
      </c>
      <c r="BB64">
        <f t="shared" si="0"/>
        <v>540.17126779235116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86.008415630222203</v>
      </c>
      <c r="L65">
        <v>20.423744545864857</v>
      </c>
      <c r="M65">
        <v>0</v>
      </c>
      <c r="N65">
        <v>28.691688904432382</v>
      </c>
      <c r="O65">
        <v>49.519140005101924</v>
      </c>
      <c r="P65">
        <v>69.220276883097526</v>
      </c>
      <c r="Q65">
        <v>2.8404826377380643</v>
      </c>
      <c r="R65">
        <v>4.8108492757761576</v>
      </c>
      <c r="S65">
        <v>3.5387881069893834</v>
      </c>
      <c r="T65">
        <v>0</v>
      </c>
      <c r="U65">
        <v>190.63885791141601</v>
      </c>
      <c r="V65">
        <v>3.6314407517239475</v>
      </c>
      <c r="W65">
        <v>11.81898227262289</v>
      </c>
      <c r="X65">
        <v>18.045093763834814</v>
      </c>
      <c r="Y65">
        <v>0</v>
      </c>
      <c r="Z65">
        <v>3.3380167334585682</v>
      </c>
      <c r="AA65">
        <v>0</v>
      </c>
      <c r="AB65">
        <v>0</v>
      </c>
      <c r="AC65">
        <v>0</v>
      </c>
      <c r="AD65">
        <v>0</v>
      </c>
      <c r="AE65">
        <v>4.196780870649639</v>
      </c>
      <c r="AF65">
        <v>0</v>
      </c>
      <c r="AG65">
        <v>0</v>
      </c>
      <c r="AH65">
        <v>5.3644218844708824</v>
      </c>
      <c r="AI65">
        <v>0</v>
      </c>
      <c r="AJ65">
        <v>0</v>
      </c>
      <c r="AK65">
        <v>13.248776961349577</v>
      </c>
      <c r="AL65">
        <v>21.302635243990544</v>
      </c>
      <c r="AM65">
        <v>4.0249154894181514</v>
      </c>
      <c r="AN65">
        <v>0</v>
      </c>
      <c r="AO65">
        <v>0</v>
      </c>
      <c r="AP65">
        <v>0.1630841267641949</v>
      </c>
      <c r="AQ65">
        <v>0</v>
      </c>
      <c r="AR65">
        <v>12.088657835948441</v>
      </c>
      <c r="AS65">
        <v>8.123530092048254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23.451412640945151</v>
      </c>
      <c r="BB65">
        <f t="shared" si="0"/>
        <v>537.58716728597324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86.017376373212073</v>
      </c>
      <c r="L66">
        <v>20.423744545864857</v>
      </c>
      <c r="M66">
        <v>0</v>
      </c>
      <c r="N66">
        <v>30.076844818923252</v>
      </c>
      <c r="O66">
        <v>50.512198659222946</v>
      </c>
      <c r="P66">
        <v>69.220276883097526</v>
      </c>
      <c r="Q66">
        <v>2.8404826377380643</v>
      </c>
      <c r="R66">
        <v>4.8108492757761576</v>
      </c>
      <c r="S66">
        <v>3.5387881069893834</v>
      </c>
      <c r="T66">
        <v>0</v>
      </c>
      <c r="U66">
        <v>190.63885791141601</v>
      </c>
      <c r="V66">
        <v>3.6314407517239475</v>
      </c>
      <c r="W66">
        <v>11.81898227262289</v>
      </c>
      <c r="X66">
        <v>18.044434624670078</v>
      </c>
      <c r="Y66">
        <v>0</v>
      </c>
      <c r="Z66">
        <v>3.3380167334585682</v>
      </c>
      <c r="AA66">
        <v>0</v>
      </c>
      <c r="AB66">
        <v>0</v>
      </c>
      <c r="AC66">
        <v>0</v>
      </c>
      <c r="AD66">
        <v>0</v>
      </c>
      <c r="AE66">
        <v>4.196780870649639</v>
      </c>
      <c r="AF66">
        <v>0</v>
      </c>
      <c r="AG66">
        <v>0</v>
      </c>
      <c r="AH66">
        <v>5.3644218844708824</v>
      </c>
      <c r="AI66">
        <v>0</v>
      </c>
      <c r="AJ66">
        <v>0</v>
      </c>
      <c r="AK66">
        <v>13.248776961349577</v>
      </c>
      <c r="AL66">
        <v>9.1719678234361552</v>
      </c>
      <c r="AM66">
        <v>4.0249154894181514</v>
      </c>
      <c r="AN66">
        <v>0</v>
      </c>
      <c r="AO66">
        <v>0</v>
      </c>
      <c r="AP66">
        <v>0.1630841267641949</v>
      </c>
      <c r="AQ66">
        <v>0</v>
      </c>
      <c r="AR66">
        <v>12.088657835948441</v>
      </c>
      <c r="AS66">
        <v>8.123530092048254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23.044107118773841</v>
      </c>
      <c r="BB66">
        <f t="shared" si="0"/>
        <v>528.25032156002715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85.986492292615821</v>
      </c>
      <c r="L67">
        <v>20.423744545864857</v>
      </c>
      <c r="M67">
        <v>0</v>
      </c>
      <c r="N67">
        <v>30.076844818923252</v>
      </c>
      <c r="O67">
        <v>50.512198659222946</v>
      </c>
      <c r="P67">
        <v>69.220276883097526</v>
      </c>
      <c r="Q67">
        <v>2.2049792260506744</v>
      </c>
      <c r="R67">
        <v>10.803214942876501</v>
      </c>
      <c r="S67">
        <v>3.5387881069893834</v>
      </c>
      <c r="T67">
        <v>0</v>
      </c>
      <c r="U67">
        <v>190.63885791141601</v>
      </c>
      <c r="V67">
        <v>3.6316163592721202</v>
      </c>
      <c r="W67">
        <v>11.81898227262289</v>
      </c>
      <c r="X67">
        <v>31.191549061291429</v>
      </c>
      <c r="Y67">
        <v>0</v>
      </c>
      <c r="Z67">
        <v>1.6690084992694636</v>
      </c>
      <c r="AA67">
        <v>0</v>
      </c>
      <c r="AB67">
        <v>0</v>
      </c>
      <c r="AC67">
        <v>0</v>
      </c>
      <c r="AD67">
        <v>0</v>
      </c>
      <c r="AE67">
        <v>4.196780870649639</v>
      </c>
      <c r="AF67">
        <v>0</v>
      </c>
      <c r="AG67">
        <v>0</v>
      </c>
      <c r="AH67">
        <v>5.3644218844708824</v>
      </c>
      <c r="AI67">
        <v>0</v>
      </c>
      <c r="AJ67">
        <v>0</v>
      </c>
      <c r="AK67">
        <v>13.248776961349577</v>
      </c>
      <c r="AL67">
        <v>3.2545691592741846</v>
      </c>
      <c r="AM67">
        <v>4.0249154894181514</v>
      </c>
      <c r="AN67">
        <v>0</v>
      </c>
      <c r="AO67">
        <v>0</v>
      </c>
      <c r="AP67">
        <v>1.6308423277863062</v>
      </c>
      <c r="AQ67">
        <v>0</v>
      </c>
      <c r="AR67">
        <v>12.088657835948441</v>
      </c>
      <c r="AS67">
        <v>8.123530092048254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23.560530214779121</v>
      </c>
      <c r="BB67">
        <f t="shared" si="0"/>
        <v>540.08851798567912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86.006824455724725</v>
      </c>
      <c r="L68">
        <v>20.423744545864857</v>
      </c>
      <c r="M68">
        <v>0</v>
      </c>
      <c r="N68">
        <v>30.076844818923252</v>
      </c>
      <c r="O68">
        <v>50.512198659222946</v>
      </c>
      <c r="P68">
        <v>69.220276883097526</v>
      </c>
      <c r="Q68">
        <v>2.2049792260506744</v>
      </c>
      <c r="R68">
        <v>10.803214942876501</v>
      </c>
      <c r="S68">
        <v>3.5387881069893834</v>
      </c>
      <c r="T68">
        <v>0</v>
      </c>
      <c r="U68">
        <v>190.63885791141601</v>
      </c>
      <c r="V68">
        <v>3.6316163592721202</v>
      </c>
      <c r="W68">
        <v>11.81898227262289</v>
      </c>
      <c r="X68">
        <v>35.119162342734896</v>
      </c>
      <c r="Y68">
        <v>0</v>
      </c>
      <c r="Z68">
        <v>1.6690084992694636</v>
      </c>
      <c r="AA68">
        <v>0</v>
      </c>
      <c r="AB68">
        <v>0</v>
      </c>
      <c r="AC68">
        <v>0</v>
      </c>
      <c r="AD68">
        <v>2.3209899084745267</v>
      </c>
      <c r="AE68">
        <v>4.196780870649639</v>
      </c>
      <c r="AF68">
        <v>0</v>
      </c>
      <c r="AG68">
        <v>0</v>
      </c>
      <c r="AH68">
        <v>5.3644218844708824</v>
      </c>
      <c r="AI68">
        <v>0</v>
      </c>
      <c r="AJ68">
        <v>0</v>
      </c>
      <c r="AK68">
        <v>13.248776961349577</v>
      </c>
      <c r="AL68">
        <v>3.2545691592741846</v>
      </c>
      <c r="AM68">
        <v>4.0249154894181514</v>
      </c>
      <c r="AN68">
        <v>0</v>
      </c>
      <c r="AO68">
        <v>0</v>
      </c>
      <c r="AP68">
        <v>1.5003748673532966</v>
      </c>
      <c r="AQ68">
        <v>0</v>
      </c>
      <c r="AR68">
        <v>12.088657835948441</v>
      </c>
      <c r="AS68">
        <v>8.123530092048254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23.817118172689543</v>
      </c>
      <c r="BB68">
        <f t="shared" ref="BB68:BB99" si="1">SUM(B68:AZ68)-BA68</f>
        <v>545.97039792036253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85.921485862867314</v>
      </c>
      <c r="L69">
        <v>20.350937422553766</v>
      </c>
      <c r="M69">
        <v>0</v>
      </c>
      <c r="N69">
        <v>30.076844818923252</v>
      </c>
      <c r="O69">
        <v>50.512198659222946</v>
      </c>
      <c r="P69">
        <v>69.220276883097526</v>
      </c>
      <c r="Q69">
        <v>2.4843818150411332</v>
      </c>
      <c r="R69">
        <v>10.80023048443806</v>
      </c>
      <c r="S69">
        <v>3.5377811125488599</v>
      </c>
      <c r="T69">
        <v>0</v>
      </c>
      <c r="U69">
        <v>190.63885791141601</v>
      </c>
      <c r="V69">
        <v>3.6316163592721202</v>
      </c>
      <c r="W69">
        <v>10.588214531305866</v>
      </c>
      <c r="X69">
        <v>37.569983568895324</v>
      </c>
      <c r="Y69">
        <v>0</v>
      </c>
      <c r="Z69">
        <v>1.6690084992694636</v>
      </c>
      <c r="AA69">
        <v>0</v>
      </c>
      <c r="AB69">
        <v>0</v>
      </c>
      <c r="AC69">
        <v>0</v>
      </c>
      <c r="AD69">
        <v>2.3209899084745267</v>
      </c>
      <c r="AE69">
        <v>4.196780870649639</v>
      </c>
      <c r="AF69">
        <v>0</v>
      </c>
      <c r="AG69">
        <v>0</v>
      </c>
      <c r="AH69">
        <v>10.728843768941765</v>
      </c>
      <c r="AI69">
        <v>0</v>
      </c>
      <c r="AJ69">
        <v>0</v>
      </c>
      <c r="AK69">
        <v>13.248776961349577</v>
      </c>
      <c r="AL69">
        <v>3.2545691592741846</v>
      </c>
      <c r="AM69">
        <v>4.0249154894181514</v>
      </c>
      <c r="AN69">
        <v>0</v>
      </c>
      <c r="AO69">
        <v>0</v>
      </c>
      <c r="AP69">
        <v>1.467757935986022</v>
      </c>
      <c r="AQ69">
        <v>0</v>
      </c>
      <c r="AR69">
        <v>12.088657835948441</v>
      </c>
      <c r="AS69">
        <v>8.123530092048254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24.095887549949349</v>
      </c>
      <c r="BB69">
        <f t="shared" si="1"/>
        <v>552.36075240099274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85.34695129409856</v>
      </c>
      <c r="L70">
        <v>20.350937422553766</v>
      </c>
      <c r="M70">
        <v>0</v>
      </c>
      <c r="N70">
        <v>30.076844818923252</v>
      </c>
      <c r="O70">
        <v>50.512198659222946</v>
      </c>
      <c r="P70">
        <v>69.220276883097526</v>
      </c>
      <c r="Q70">
        <v>5.5833105501324125</v>
      </c>
      <c r="R70">
        <v>10.80023048443806</v>
      </c>
      <c r="S70">
        <v>6.7424882729679556</v>
      </c>
      <c r="T70">
        <v>0</v>
      </c>
      <c r="U70">
        <v>190.63885791141601</v>
      </c>
      <c r="V70">
        <v>3.6316163592721202</v>
      </c>
      <c r="W70">
        <v>11.822545328469017</v>
      </c>
      <c r="X70">
        <v>37.569983568895324</v>
      </c>
      <c r="Y70">
        <v>0</v>
      </c>
      <c r="Z70">
        <v>3.3380167334585682</v>
      </c>
      <c r="AA70">
        <v>0</v>
      </c>
      <c r="AB70">
        <v>0</v>
      </c>
      <c r="AC70">
        <v>0</v>
      </c>
      <c r="AD70">
        <v>2.3209899084745267</v>
      </c>
      <c r="AE70">
        <v>4.196780870649639</v>
      </c>
      <c r="AF70">
        <v>0</v>
      </c>
      <c r="AG70">
        <v>0</v>
      </c>
      <c r="AH70">
        <v>16.093265393863494</v>
      </c>
      <c r="AI70">
        <v>0</v>
      </c>
      <c r="AJ70">
        <v>0</v>
      </c>
      <c r="AK70">
        <v>13.248776961349577</v>
      </c>
      <c r="AL70">
        <v>3.2545691592741846</v>
      </c>
      <c r="AM70">
        <v>4.0249154894181514</v>
      </c>
      <c r="AN70">
        <v>0</v>
      </c>
      <c r="AO70">
        <v>0</v>
      </c>
      <c r="AP70">
        <v>1.467757935986022</v>
      </c>
      <c r="AQ70">
        <v>0</v>
      </c>
      <c r="AR70">
        <v>13.494315736178038</v>
      </c>
      <c r="AS70">
        <v>8.123530092048254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24.739712881069</v>
      </c>
      <c r="BB70">
        <f t="shared" si="1"/>
        <v>567.1194469531182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85.400476104441708</v>
      </c>
      <c r="L71">
        <v>20.423744545864857</v>
      </c>
      <c r="M71">
        <v>0</v>
      </c>
      <c r="N71">
        <v>30.076844818923252</v>
      </c>
      <c r="O71">
        <v>50.512198659222946</v>
      </c>
      <c r="P71">
        <v>69.220276883097526</v>
      </c>
      <c r="Q71">
        <v>5.5833105501324125</v>
      </c>
      <c r="R71">
        <v>10.80023048443806</v>
      </c>
      <c r="S71">
        <v>6.7425195542079992</v>
      </c>
      <c r="T71">
        <v>0</v>
      </c>
      <c r="U71">
        <v>190.63885791141601</v>
      </c>
      <c r="V71">
        <v>3.6316163592721202</v>
      </c>
      <c r="W71">
        <v>11.822545328469017</v>
      </c>
      <c r="X71">
        <v>37.569983568895324</v>
      </c>
      <c r="Y71">
        <v>0</v>
      </c>
      <c r="Z71">
        <v>3.3380167334585682</v>
      </c>
      <c r="AA71">
        <v>0</v>
      </c>
      <c r="AB71">
        <v>0</v>
      </c>
      <c r="AC71">
        <v>0</v>
      </c>
      <c r="AD71">
        <v>2.3209899084745267</v>
      </c>
      <c r="AE71">
        <v>8.3935612808698004</v>
      </c>
      <c r="AF71">
        <v>0</v>
      </c>
      <c r="AG71">
        <v>0</v>
      </c>
      <c r="AH71">
        <v>16.093265393863494</v>
      </c>
      <c r="AI71">
        <v>0</v>
      </c>
      <c r="AJ71">
        <v>0</v>
      </c>
      <c r="AK71">
        <v>13.248776961349577</v>
      </c>
      <c r="AL71">
        <v>3.2545691592741846</v>
      </c>
      <c r="AM71">
        <v>4.0249154894181514</v>
      </c>
      <c r="AN71">
        <v>0</v>
      </c>
      <c r="AO71">
        <v>0</v>
      </c>
      <c r="AP71">
        <v>1.5656084650517568</v>
      </c>
      <c r="AQ71">
        <v>0</v>
      </c>
      <c r="AR71">
        <v>13.494315736178038</v>
      </c>
      <c r="AS71">
        <v>8.123530092048254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24.924510436713728</v>
      </c>
      <c r="BB71">
        <f t="shared" si="1"/>
        <v>571.35564355165377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85.504344808273501</v>
      </c>
      <c r="L72">
        <v>65.413949603279704</v>
      </c>
      <c r="M72">
        <v>0</v>
      </c>
      <c r="N72">
        <v>30.076844818923252</v>
      </c>
      <c r="O72">
        <v>50.512198659222946</v>
      </c>
      <c r="P72">
        <v>69.220276883097526</v>
      </c>
      <c r="Q72">
        <v>5.6460029221456898</v>
      </c>
      <c r="R72">
        <v>10.80023048443806</v>
      </c>
      <c r="S72">
        <v>6.7425195542079992</v>
      </c>
      <c r="T72">
        <v>0</v>
      </c>
      <c r="U72">
        <v>190.63885791141601</v>
      </c>
      <c r="V72">
        <v>3.6316163592721202</v>
      </c>
      <c r="W72">
        <v>11.822545328469017</v>
      </c>
      <c r="X72">
        <v>37.569983568895324</v>
      </c>
      <c r="Y72">
        <v>0</v>
      </c>
      <c r="Z72">
        <v>3.3380167334585682</v>
      </c>
      <c r="AA72">
        <v>0</v>
      </c>
      <c r="AB72">
        <v>0</v>
      </c>
      <c r="AC72">
        <v>0</v>
      </c>
      <c r="AD72">
        <v>2.3209899084745267</v>
      </c>
      <c r="AE72">
        <v>8.3935612808698004</v>
      </c>
      <c r="AF72">
        <v>0</v>
      </c>
      <c r="AG72">
        <v>0</v>
      </c>
      <c r="AH72">
        <v>17.970813092360675</v>
      </c>
      <c r="AI72">
        <v>0</v>
      </c>
      <c r="AJ72">
        <v>0</v>
      </c>
      <c r="AK72">
        <v>13.248776961349577</v>
      </c>
      <c r="AL72">
        <v>3.2545691592741846</v>
      </c>
      <c r="AM72">
        <v>4.0249154894181514</v>
      </c>
      <c r="AN72">
        <v>0</v>
      </c>
      <c r="AO72">
        <v>0</v>
      </c>
      <c r="AP72">
        <v>1.5656084650517568</v>
      </c>
      <c r="AQ72">
        <v>0</v>
      </c>
      <c r="AR72">
        <v>12.088657835948441</v>
      </c>
      <c r="AS72">
        <v>8.123530092048254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26.831788254651567</v>
      </c>
      <c r="BB72">
        <f t="shared" si="1"/>
        <v>615.07702166524348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85.486243414447657</v>
      </c>
      <c r="L73">
        <v>65.415152088742161</v>
      </c>
      <c r="M73">
        <v>0</v>
      </c>
      <c r="N73">
        <v>30.076844818923252</v>
      </c>
      <c r="O73">
        <v>50.512198659222946</v>
      </c>
      <c r="P73">
        <v>69.220276883097526</v>
      </c>
      <c r="Q73">
        <v>5.6460029221456898</v>
      </c>
      <c r="R73">
        <v>10.80023048443806</v>
      </c>
      <c r="S73">
        <v>6.7425195542079992</v>
      </c>
      <c r="T73">
        <v>0</v>
      </c>
      <c r="U73">
        <v>190.63885791141601</v>
      </c>
      <c r="V73">
        <v>3.6316163592721202</v>
      </c>
      <c r="W73">
        <v>11.822545328469017</v>
      </c>
      <c r="X73">
        <v>37.569983568895324</v>
      </c>
      <c r="Y73">
        <v>0</v>
      </c>
      <c r="Z73">
        <v>3.3380167334585682</v>
      </c>
      <c r="AA73">
        <v>0</v>
      </c>
      <c r="AB73">
        <v>0</v>
      </c>
      <c r="AC73">
        <v>0</v>
      </c>
      <c r="AD73">
        <v>2.3209899084745267</v>
      </c>
      <c r="AE73">
        <v>8.3935612808698004</v>
      </c>
      <c r="AF73">
        <v>0</v>
      </c>
      <c r="AG73">
        <v>0</v>
      </c>
      <c r="AH73">
        <v>22.798792814339389</v>
      </c>
      <c r="AI73">
        <v>0</v>
      </c>
      <c r="AJ73">
        <v>0</v>
      </c>
      <c r="AK73">
        <v>13.248776961349577</v>
      </c>
      <c r="AL73">
        <v>3.2545691592741846</v>
      </c>
      <c r="AM73">
        <v>4.0249154894181514</v>
      </c>
      <c r="AN73">
        <v>0</v>
      </c>
      <c r="AO73">
        <v>0</v>
      </c>
      <c r="AP73">
        <v>0</v>
      </c>
      <c r="AQ73">
        <v>0</v>
      </c>
      <c r="AR73">
        <v>12.088657835948441</v>
      </c>
      <c r="AS73">
        <v>8.123530092048254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26.967448998821538</v>
      </c>
      <c r="BB73">
        <f t="shared" si="1"/>
        <v>618.18683326963708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85.504344808273501</v>
      </c>
      <c r="L74">
        <v>65.414882743018353</v>
      </c>
      <c r="M74">
        <v>0</v>
      </c>
      <c r="N74">
        <v>30.076844818923252</v>
      </c>
      <c r="O74">
        <v>50.512198659222946</v>
      </c>
      <c r="P74">
        <v>69.220276883097526</v>
      </c>
      <c r="Q74">
        <v>5.6460029221456898</v>
      </c>
      <c r="R74">
        <v>10.792092976311167</v>
      </c>
      <c r="S74">
        <v>6.7425195542079992</v>
      </c>
      <c r="T74">
        <v>0</v>
      </c>
      <c r="U74">
        <v>190.63885791141601</v>
      </c>
      <c r="V74">
        <v>3.6318030108498718</v>
      </c>
      <c r="W74">
        <v>11.821650927385074</v>
      </c>
      <c r="X74">
        <v>37.569983568895324</v>
      </c>
      <c r="Y74">
        <v>0</v>
      </c>
      <c r="Z74">
        <v>3.3380167334585682</v>
      </c>
      <c r="AA74">
        <v>0</v>
      </c>
      <c r="AB74">
        <v>0.84870852115334805</v>
      </c>
      <c r="AC74">
        <v>0</v>
      </c>
      <c r="AD74">
        <v>2.3209899084745267</v>
      </c>
      <c r="AE74">
        <v>8.3935612808698004</v>
      </c>
      <c r="AF74">
        <v>0</v>
      </c>
      <c r="AG74">
        <v>0</v>
      </c>
      <c r="AH74">
        <v>22.798792814339389</v>
      </c>
      <c r="AI74">
        <v>0</v>
      </c>
      <c r="AJ74">
        <v>0</v>
      </c>
      <c r="AK74">
        <v>13.248776961349577</v>
      </c>
      <c r="AL74">
        <v>3.2545691592741846</v>
      </c>
      <c r="AM74">
        <v>4.0249154894181514</v>
      </c>
      <c r="AN74">
        <v>0</v>
      </c>
      <c r="AO74">
        <v>0</v>
      </c>
      <c r="AP74">
        <v>0</v>
      </c>
      <c r="AQ74">
        <v>0</v>
      </c>
      <c r="AR74">
        <v>12.088657835948441</v>
      </c>
      <c r="AS74">
        <v>8.123530092048254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27.003300662847344</v>
      </c>
      <c r="BB74">
        <f t="shared" si="1"/>
        <v>619.00867691723352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120.31035107961826</v>
      </c>
      <c r="L75">
        <v>65.414304882024481</v>
      </c>
      <c r="M75">
        <v>0</v>
      </c>
      <c r="N75">
        <v>30.076844818923252</v>
      </c>
      <c r="O75">
        <v>50.512198659222946</v>
      </c>
      <c r="P75">
        <v>69.220276883097526</v>
      </c>
      <c r="Q75">
        <v>5.6460029221456898</v>
      </c>
      <c r="R75">
        <v>10.792092976311167</v>
      </c>
      <c r="S75">
        <v>6.7424882729679556</v>
      </c>
      <c r="T75">
        <v>0</v>
      </c>
      <c r="U75">
        <v>190.63885791141601</v>
      </c>
      <c r="V75">
        <v>3.6318030108498718</v>
      </c>
      <c r="W75">
        <v>11.821650927385074</v>
      </c>
      <c r="X75">
        <v>37.569983568895324</v>
      </c>
      <c r="Y75">
        <v>0</v>
      </c>
      <c r="Z75">
        <v>3.3380167334585682</v>
      </c>
      <c r="AA75">
        <v>2.9775161928616156</v>
      </c>
      <c r="AB75">
        <v>3.3269375473136789</v>
      </c>
      <c r="AC75">
        <v>0</v>
      </c>
      <c r="AD75">
        <v>2.3209899084745267</v>
      </c>
      <c r="AE75">
        <v>8.3935612808698004</v>
      </c>
      <c r="AF75">
        <v>0</v>
      </c>
      <c r="AG75">
        <v>0</v>
      </c>
      <c r="AH75">
        <v>22.798792814339389</v>
      </c>
      <c r="AI75">
        <v>0</v>
      </c>
      <c r="AJ75">
        <v>0</v>
      </c>
      <c r="AK75">
        <v>13.248776961349577</v>
      </c>
      <c r="AL75">
        <v>6.2132684913551692</v>
      </c>
      <c r="AM75">
        <v>4.0249154894181514</v>
      </c>
      <c r="AN75">
        <v>0</v>
      </c>
      <c r="AO75">
        <v>0</v>
      </c>
      <c r="AP75">
        <v>0</v>
      </c>
      <c r="AQ75">
        <v>0</v>
      </c>
      <c r="AR75">
        <v>12.088657835948441</v>
      </c>
      <c r="AS75">
        <v>8.123530092048254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28.809890045080262</v>
      </c>
      <c r="BB75">
        <f t="shared" si="1"/>
        <v>660.42192921521439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110.29042301003321</v>
      </c>
      <c r="L76">
        <v>65.41387391589258</v>
      </c>
      <c r="M76">
        <v>0</v>
      </c>
      <c r="N76">
        <v>30.076844818923252</v>
      </c>
      <c r="O76">
        <v>50.512198659222946</v>
      </c>
      <c r="P76">
        <v>69.220276883097526</v>
      </c>
      <c r="Q76">
        <v>5.6460029221456898</v>
      </c>
      <c r="R76">
        <v>10.792092976311167</v>
      </c>
      <c r="S76">
        <v>6.7424882729679556</v>
      </c>
      <c r="T76">
        <v>0</v>
      </c>
      <c r="U76">
        <v>190.63885791141601</v>
      </c>
      <c r="V76">
        <v>3.6318030108498718</v>
      </c>
      <c r="W76">
        <v>11.821650927385074</v>
      </c>
      <c r="X76">
        <v>37.569983568895324</v>
      </c>
      <c r="Y76">
        <v>0</v>
      </c>
      <c r="Z76">
        <v>3.3380167334585682</v>
      </c>
      <c r="AA76">
        <v>3.5778479231893132</v>
      </c>
      <c r="AB76">
        <v>3.3269375473136789</v>
      </c>
      <c r="AC76">
        <v>2.4642528953673679</v>
      </c>
      <c r="AD76">
        <v>2.3209899084745267</v>
      </c>
      <c r="AE76">
        <v>12.59034238173418</v>
      </c>
      <c r="AF76">
        <v>0</v>
      </c>
      <c r="AG76">
        <v>0</v>
      </c>
      <c r="AH76">
        <v>22.798792814339389</v>
      </c>
      <c r="AI76">
        <v>0</v>
      </c>
      <c r="AJ76">
        <v>0</v>
      </c>
      <c r="AK76">
        <v>13.248776961349577</v>
      </c>
      <c r="AL76">
        <v>6.2132684913551692</v>
      </c>
      <c r="AM76">
        <v>4.0249154894181514</v>
      </c>
      <c r="AN76">
        <v>0</v>
      </c>
      <c r="AO76">
        <v>0</v>
      </c>
      <c r="AP76">
        <v>0</v>
      </c>
      <c r="AQ76">
        <v>0</v>
      </c>
      <c r="AR76">
        <v>12.088657835948441</v>
      </c>
      <c r="AS76">
        <v>8.123530092048254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28.694564124757495</v>
      </c>
      <c r="BB76">
        <f t="shared" si="1"/>
        <v>657.77826182637989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130.34008650299447</v>
      </c>
      <c r="L77">
        <v>65.414372102054244</v>
      </c>
      <c r="M77">
        <v>0</v>
      </c>
      <c r="N77">
        <v>30.076844818923252</v>
      </c>
      <c r="O77">
        <v>50.512198659222946</v>
      </c>
      <c r="P77">
        <v>69.220276883097526</v>
      </c>
      <c r="Q77">
        <v>4.2252173507144066</v>
      </c>
      <c r="R77">
        <v>10.792092976311167</v>
      </c>
      <c r="S77">
        <v>6.7213174639034285</v>
      </c>
      <c r="T77">
        <v>0</v>
      </c>
      <c r="U77">
        <v>190.63885791141601</v>
      </c>
      <c r="V77">
        <v>3.6318030108498718</v>
      </c>
      <c r="W77">
        <v>11.821650927385074</v>
      </c>
      <c r="X77">
        <v>37.569983568895324</v>
      </c>
      <c r="Y77">
        <v>0</v>
      </c>
      <c r="Z77">
        <v>3.3380167334585682</v>
      </c>
      <c r="AA77">
        <v>7.1556958463786264</v>
      </c>
      <c r="AB77">
        <v>6.708192640325839</v>
      </c>
      <c r="AC77">
        <v>4.9333690833358057</v>
      </c>
      <c r="AD77">
        <v>4.6419798169490534</v>
      </c>
      <c r="AE77">
        <v>12.59034238173418</v>
      </c>
      <c r="AF77">
        <v>0</v>
      </c>
      <c r="AG77">
        <v>0</v>
      </c>
      <c r="AH77">
        <v>30.845425511271134</v>
      </c>
      <c r="AI77">
        <v>0</v>
      </c>
      <c r="AJ77">
        <v>0</v>
      </c>
      <c r="AK77">
        <v>13.248776961349577</v>
      </c>
      <c r="AL77">
        <v>9.1719678234361552</v>
      </c>
      <c r="AM77">
        <v>4.0249154894181514</v>
      </c>
      <c r="AN77">
        <v>0</v>
      </c>
      <c r="AO77">
        <v>0</v>
      </c>
      <c r="AP77">
        <v>0</v>
      </c>
      <c r="AQ77">
        <v>0</v>
      </c>
      <c r="AR77">
        <v>12.088657835948441</v>
      </c>
      <c r="AS77">
        <v>8.123530092048254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30.423526925961358</v>
      </c>
      <c r="BB77">
        <f t="shared" si="1"/>
        <v>697.41204546546021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165.45700397427098</v>
      </c>
      <c r="L78">
        <v>65.414372102054244</v>
      </c>
      <c r="M78">
        <v>0</v>
      </c>
      <c r="N78">
        <v>30.076844818923252</v>
      </c>
      <c r="O78">
        <v>50.512198659222946</v>
      </c>
      <c r="P78">
        <v>69.220276883097526</v>
      </c>
      <c r="Q78">
        <v>4.6326459720429645</v>
      </c>
      <c r="R78">
        <v>10.792092976311167</v>
      </c>
      <c r="S78">
        <v>6.5750985303326095</v>
      </c>
      <c r="T78">
        <v>0</v>
      </c>
      <c r="U78">
        <v>190.63885791141601</v>
      </c>
      <c r="V78">
        <v>3.6318030108498718</v>
      </c>
      <c r="W78">
        <v>11.821650927385074</v>
      </c>
      <c r="X78">
        <v>37.569983568895324</v>
      </c>
      <c r="Y78">
        <v>0</v>
      </c>
      <c r="Z78">
        <v>5.0070252327280311</v>
      </c>
      <c r="AA78">
        <v>10.733543769567941</v>
      </c>
      <c r="AB78">
        <v>10.062288847682074</v>
      </c>
      <c r="AC78">
        <v>7.4002159646999894</v>
      </c>
      <c r="AD78">
        <v>6.9629694943703591</v>
      </c>
      <c r="AE78">
        <v>12.59034238173418</v>
      </c>
      <c r="AF78">
        <v>0</v>
      </c>
      <c r="AG78">
        <v>0</v>
      </c>
      <c r="AH78">
        <v>39.750365720100191</v>
      </c>
      <c r="AI78">
        <v>0</v>
      </c>
      <c r="AJ78">
        <v>0</v>
      </c>
      <c r="AK78">
        <v>13.248776961349577</v>
      </c>
      <c r="AL78">
        <v>21.302635243990544</v>
      </c>
      <c r="AM78">
        <v>4.0249154894181514</v>
      </c>
      <c r="AN78">
        <v>0</v>
      </c>
      <c r="AO78">
        <v>0</v>
      </c>
      <c r="AP78">
        <v>0</v>
      </c>
      <c r="AQ78">
        <v>0</v>
      </c>
      <c r="AR78">
        <v>12.088657835948441</v>
      </c>
      <c r="AS78">
        <v>8.123530092048254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33.341272428200718</v>
      </c>
      <c r="BB78">
        <f t="shared" si="1"/>
        <v>764.29682394023894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165.45648350308164</v>
      </c>
      <c r="L79">
        <v>65.414372102054244</v>
      </c>
      <c r="M79">
        <v>0</v>
      </c>
      <c r="N79">
        <v>30.076844818923252</v>
      </c>
      <c r="O79">
        <v>50.512198659222946</v>
      </c>
      <c r="P79">
        <v>69.220276883097526</v>
      </c>
      <c r="Q79">
        <v>5.4266444212175386</v>
      </c>
      <c r="R79">
        <v>10.792092976311167</v>
      </c>
      <c r="S79">
        <v>6.7301277592880098</v>
      </c>
      <c r="T79">
        <v>0</v>
      </c>
      <c r="U79">
        <v>190.63885791141601</v>
      </c>
      <c r="V79">
        <v>3.6318030108498718</v>
      </c>
      <c r="W79">
        <v>11.821650927385074</v>
      </c>
      <c r="X79">
        <v>37.569983568895324</v>
      </c>
      <c r="Y79">
        <v>0</v>
      </c>
      <c r="Z79">
        <v>5.0070252327280311</v>
      </c>
      <c r="AA79">
        <v>10.733543769567941</v>
      </c>
      <c r="AB79">
        <v>10.062288847682074</v>
      </c>
      <c r="AC79">
        <v>7.4002159646999894</v>
      </c>
      <c r="AD79">
        <v>9.2839594028448857</v>
      </c>
      <c r="AE79">
        <v>12.59034238173418</v>
      </c>
      <c r="AF79">
        <v>0</v>
      </c>
      <c r="AG79">
        <v>0</v>
      </c>
      <c r="AH79">
        <v>39.750365720100191</v>
      </c>
      <c r="AI79">
        <v>0.97243055947157997</v>
      </c>
      <c r="AJ79">
        <v>0</v>
      </c>
      <c r="AK79">
        <v>13.248776961349577</v>
      </c>
      <c r="AL79">
        <v>21.302635243990544</v>
      </c>
      <c r="AM79">
        <v>4.0249154894181514</v>
      </c>
      <c r="AN79">
        <v>0</v>
      </c>
      <c r="AO79">
        <v>0</v>
      </c>
      <c r="AP79">
        <v>0</v>
      </c>
      <c r="AQ79">
        <v>0</v>
      </c>
      <c r="AR79">
        <v>12.088657835948441</v>
      </c>
      <c r="AS79">
        <v>8.123530092048254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33.518585005010983</v>
      </c>
      <c r="BB79">
        <f t="shared" si="1"/>
        <v>768.36143903831532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165.46555362299242</v>
      </c>
      <c r="L80">
        <v>65.414372102054244</v>
      </c>
      <c r="M80">
        <v>0</v>
      </c>
      <c r="N80">
        <v>30.076844818923252</v>
      </c>
      <c r="O80">
        <v>50.512198659222946</v>
      </c>
      <c r="P80">
        <v>69.220276883097526</v>
      </c>
      <c r="Q80">
        <v>5.4266444212175386</v>
      </c>
      <c r="R80">
        <v>10.792092976311167</v>
      </c>
      <c r="S80">
        <v>6.7301277592880098</v>
      </c>
      <c r="T80">
        <v>0</v>
      </c>
      <c r="U80">
        <v>190.63885791141601</v>
      </c>
      <c r="V80">
        <v>3.6318030108498718</v>
      </c>
      <c r="W80">
        <v>11.821650927385074</v>
      </c>
      <c r="X80">
        <v>37.569983568895324</v>
      </c>
      <c r="Y80">
        <v>0</v>
      </c>
      <c r="Z80">
        <v>5.0070252327280311</v>
      </c>
      <c r="AA80">
        <v>10.733543769567941</v>
      </c>
      <c r="AB80">
        <v>10.062288847682074</v>
      </c>
      <c r="AC80">
        <v>7.4002159646999894</v>
      </c>
      <c r="AD80">
        <v>9.2839594028448857</v>
      </c>
      <c r="AE80">
        <v>12.59034238173418</v>
      </c>
      <c r="AF80">
        <v>0</v>
      </c>
      <c r="AG80">
        <v>0</v>
      </c>
      <c r="AH80">
        <v>39.750365720100191</v>
      </c>
      <c r="AI80">
        <v>4.213865681065359</v>
      </c>
      <c r="AJ80">
        <v>0</v>
      </c>
      <c r="AK80">
        <v>13.248776961349577</v>
      </c>
      <c r="AL80">
        <v>21.302635243990544</v>
      </c>
      <c r="AM80">
        <v>4.0249154894181514</v>
      </c>
      <c r="AN80">
        <v>0</v>
      </c>
      <c r="AO80">
        <v>0</v>
      </c>
      <c r="AP80">
        <v>0</v>
      </c>
      <c r="AQ80">
        <v>0</v>
      </c>
      <c r="AR80">
        <v>12.088657835948441</v>
      </c>
      <c r="AS80">
        <v>8.123530092048254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33.65445612410587</v>
      </c>
      <c r="BB80">
        <f t="shared" si="1"/>
        <v>771.47607316072504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165.45610407306211</v>
      </c>
      <c r="L81">
        <v>65.414372102054244</v>
      </c>
      <c r="M81">
        <v>0</v>
      </c>
      <c r="N81">
        <v>30.076844818923252</v>
      </c>
      <c r="O81">
        <v>50.512198659222946</v>
      </c>
      <c r="P81">
        <v>69.220276883097526</v>
      </c>
      <c r="Q81">
        <v>5.4266444212175386</v>
      </c>
      <c r="R81">
        <v>10.792092976311167</v>
      </c>
      <c r="S81">
        <v>6.7301277592880098</v>
      </c>
      <c r="T81">
        <v>0</v>
      </c>
      <c r="U81">
        <v>190.63885791141601</v>
      </c>
      <c r="V81">
        <v>3.6318030108498718</v>
      </c>
      <c r="W81">
        <v>11.821650927385074</v>
      </c>
      <c r="X81">
        <v>37.569983568895324</v>
      </c>
      <c r="Y81">
        <v>0</v>
      </c>
      <c r="Z81">
        <v>5.0070252327280311</v>
      </c>
      <c r="AA81">
        <v>10.733543769567941</v>
      </c>
      <c r="AB81">
        <v>10.062288847682074</v>
      </c>
      <c r="AC81">
        <v>7.4002159646999894</v>
      </c>
      <c r="AD81">
        <v>9.2839594028448857</v>
      </c>
      <c r="AE81">
        <v>12.59034238173418</v>
      </c>
      <c r="AF81">
        <v>0</v>
      </c>
      <c r="AG81">
        <v>0</v>
      </c>
      <c r="AH81">
        <v>39.750365720100191</v>
      </c>
      <c r="AI81">
        <v>8.4277311321962536</v>
      </c>
      <c r="AJ81">
        <v>0</v>
      </c>
      <c r="AK81">
        <v>13.248776961349577</v>
      </c>
      <c r="AL81">
        <v>9.1719678234361552</v>
      </c>
      <c r="AM81">
        <v>4.0249154894181514</v>
      </c>
      <c r="AN81">
        <v>0</v>
      </c>
      <c r="AO81">
        <v>0</v>
      </c>
      <c r="AP81">
        <v>0</v>
      </c>
      <c r="AQ81">
        <v>0</v>
      </c>
      <c r="AR81">
        <v>12.088657835948441</v>
      </c>
      <c r="AS81">
        <v>8.123530092048254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33.323138810596895</v>
      </c>
      <c r="BB81">
        <f t="shared" si="1"/>
        <v>763.88113895488027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165.45610407306211</v>
      </c>
      <c r="L82">
        <v>65.414372102054244</v>
      </c>
      <c r="M82">
        <v>0</v>
      </c>
      <c r="N82">
        <v>30.076844818923252</v>
      </c>
      <c r="O82">
        <v>50.512198659222946</v>
      </c>
      <c r="P82">
        <v>69.220276883097526</v>
      </c>
      <c r="Q82">
        <v>5.4266444212175386</v>
      </c>
      <c r="R82">
        <v>10.792092976311167</v>
      </c>
      <c r="S82">
        <v>6.7301277592880098</v>
      </c>
      <c r="T82">
        <v>0</v>
      </c>
      <c r="U82">
        <v>190.63885791141601</v>
      </c>
      <c r="V82">
        <v>3.6318030108498718</v>
      </c>
      <c r="W82">
        <v>11.821650927385074</v>
      </c>
      <c r="X82">
        <v>37.569983568895324</v>
      </c>
      <c r="Y82">
        <v>0</v>
      </c>
      <c r="Z82">
        <v>5.0070252327280311</v>
      </c>
      <c r="AA82">
        <v>10.733543769567941</v>
      </c>
      <c r="AB82">
        <v>10.062288847682074</v>
      </c>
      <c r="AC82">
        <v>7.4002159646999894</v>
      </c>
      <c r="AD82">
        <v>6.9629694943703591</v>
      </c>
      <c r="AE82">
        <v>12.59034238173418</v>
      </c>
      <c r="AF82">
        <v>0</v>
      </c>
      <c r="AG82">
        <v>0</v>
      </c>
      <c r="AH82">
        <v>39.750365720100191</v>
      </c>
      <c r="AI82">
        <v>8.4277311321962536</v>
      </c>
      <c r="AJ82">
        <v>0</v>
      </c>
      <c r="AK82">
        <v>13.248776961349577</v>
      </c>
      <c r="AL82">
        <v>6.2132684913551692</v>
      </c>
      <c r="AM82">
        <v>4.0249154894181514</v>
      </c>
      <c r="AN82">
        <v>0</v>
      </c>
      <c r="AO82">
        <v>0</v>
      </c>
      <c r="AP82">
        <v>0</v>
      </c>
      <c r="AQ82">
        <v>0</v>
      </c>
      <c r="AR82">
        <v>12.088657835948441</v>
      </c>
      <c r="AS82">
        <v>8.123530092048254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33.102447800341672</v>
      </c>
      <c r="BB82">
        <f t="shared" si="1"/>
        <v>758.82214072457998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165.45610407306211</v>
      </c>
      <c r="L83">
        <v>65.414372102054244</v>
      </c>
      <c r="M83">
        <v>0</v>
      </c>
      <c r="N83">
        <v>30.076844818923252</v>
      </c>
      <c r="O83">
        <v>50.512198659222946</v>
      </c>
      <c r="P83">
        <v>69.220276883097526</v>
      </c>
      <c r="Q83">
        <v>5.4266444212175386</v>
      </c>
      <c r="R83">
        <v>10.792092976311167</v>
      </c>
      <c r="S83">
        <v>6.7301277592880098</v>
      </c>
      <c r="T83">
        <v>0</v>
      </c>
      <c r="U83">
        <v>190.63885791141601</v>
      </c>
      <c r="V83">
        <v>3.6318030108498718</v>
      </c>
      <c r="W83">
        <v>11.821650927385074</v>
      </c>
      <c r="X83">
        <v>37.569983568895324</v>
      </c>
      <c r="Y83">
        <v>0</v>
      </c>
      <c r="Z83">
        <v>5.0070252327280311</v>
      </c>
      <c r="AA83">
        <v>10.733543769567941</v>
      </c>
      <c r="AB83">
        <v>10.062288847682074</v>
      </c>
      <c r="AC83">
        <v>7.4002159646999894</v>
      </c>
      <c r="AD83">
        <v>4.6419798169490534</v>
      </c>
      <c r="AE83">
        <v>12.59034238173418</v>
      </c>
      <c r="AF83">
        <v>0</v>
      </c>
      <c r="AG83">
        <v>0</v>
      </c>
      <c r="AH83">
        <v>39.750365720100191</v>
      </c>
      <c r="AI83">
        <v>8.4277311321962536</v>
      </c>
      <c r="AJ83">
        <v>0</v>
      </c>
      <c r="AK83">
        <v>13.248776961349577</v>
      </c>
      <c r="AL83">
        <v>6.2132684913551692</v>
      </c>
      <c r="AM83">
        <v>4.0249154894181514</v>
      </c>
      <c r="AN83">
        <v>0</v>
      </c>
      <c r="AO83">
        <v>0</v>
      </c>
      <c r="AP83">
        <v>0.1957010581314696</v>
      </c>
      <c r="AQ83">
        <v>0</v>
      </c>
      <c r="AR83">
        <v>12.088657835948441</v>
      </c>
      <c r="AS83">
        <v>8.123530092048254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33.013610736055362</v>
      </c>
      <c r="BB83">
        <f t="shared" si="1"/>
        <v>756.78568916957647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165.45610407306211</v>
      </c>
      <c r="L84">
        <v>65.414372102054244</v>
      </c>
      <c r="M84">
        <v>0</v>
      </c>
      <c r="N84">
        <v>30.076844818923252</v>
      </c>
      <c r="O84">
        <v>50.512198659222946</v>
      </c>
      <c r="P84">
        <v>69.220276883097526</v>
      </c>
      <c r="Q84">
        <v>5.4266444212175386</v>
      </c>
      <c r="R84">
        <v>10.792092976311167</v>
      </c>
      <c r="S84">
        <v>6.7301277592880098</v>
      </c>
      <c r="T84">
        <v>0</v>
      </c>
      <c r="U84">
        <v>190.63885791141601</v>
      </c>
      <c r="V84">
        <v>3.6318030108498718</v>
      </c>
      <c r="W84">
        <v>11.821650927385074</v>
      </c>
      <c r="X84">
        <v>37.569983568895324</v>
      </c>
      <c r="Y84">
        <v>0</v>
      </c>
      <c r="Z84">
        <v>5.0070252327280311</v>
      </c>
      <c r="AA84">
        <v>10.733543769567941</v>
      </c>
      <c r="AB84">
        <v>10.062288847682074</v>
      </c>
      <c r="AC84">
        <v>7.4002159646999894</v>
      </c>
      <c r="AD84">
        <v>4.6419798169490534</v>
      </c>
      <c r="AE84">
        <v>12.59034238173418</v>
      </c>
      <c r="AF84">
        <v>0</v>
      </c>
      <c r="AG84">
        <v>0</v>
      </c>
      <c r="AH84">
        <v>33.125304766750155</v>
      </c>
      <c r="AI84">
        <v>8.4277311321962536</v>
      </c>
      <c r="AJ84">
        <v>0</v>
      </c>
      <c r="AK84">
        <v>13.248776961349577</v>
      </c>
      <c r="AL84">
        <v>6.2132684913551692</v>
      </c>
      <c r="AM84">
        <v>4.0249154894181514</v>
      </c>
      <c r="AN84">
        <v>0</v>
      </c>
      <c r="AO84">
        <v>0</v>
      </c>
      <c r="AP84">
        <v>0.1957010581314696</v>
      </c>
      <c r="AQ84">
        <v>0</v>
      </c>
      <c r="AR84">
        <v>12.088657835948441</v>
      </c>
      <c r="AS84">
        <v>8.123530092048254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32.736683188205333</v>
      </c>
      <c r="BB84">
        <f t="shared" si="1"/>
        <v>750.43755576407648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165.45610407306211</v>
      </c>
      <c r="L85">
        <v>65.414372102054244</v>
      </c>
      <c r="M85">
        <v>0</v>
      </c>
      <c r="N85">
        <v>30.076844818923252</v>
      </c>
      <c r="O85">
        <v>50.512198659222946</v>
      </c>
      <c r="P85">
        <v>69.220276883097526</v>
      </c>
      <c r="Q85">
        <v>5.4266444212175386</v>
      </c>
      <c r="R85">
        <v>10.792092976311167</v>
      </c>
      <c r="S85">
        <v>6.7301277592880098</v>
      </c>
      <c r="T85">
        <v>0</v>
      </c>
      <c r="U85">
        <v>190.63885791141601</v>
      </c>
      <c r="V85">
        <v>3.6318030108498718</v>
      </c>
      <c r="W85">
        <v>11.821650927385074</v>
      </c>
      <c r="X85">
        <v>37.569983568895324</v>
      </c>
      <c r="Y85">
        <v>0</v>
      </c>
      <c r="Z85">
        <v>5.0070252327280311</v>
      </c>
      <c r="AA85">
        <v>10.733543769567941</v>
      </c>
      <c r="AB85">
        <v>10.062288847682074</v>
      </c>
      <c r="AC85">
        <v>7.4002159646999894</v>
      </c>
      <c r="AD85">
        <v>2.3209899084745267</v>
      </c>
      <c r="AE85">
        <v>12.59034238173418</v>
      </c>
      <c r="AF85">
        <v>0</v>
      </c>
      <c r="AG85">
        <v>0</v>
      </c>
      <c r="AH85">
        <v>26.500243813400125</v>
      </c>
      <c r="AI85">
        <v>4.213865681065359</v>
      </c>
      <c r="AJ85">
        <v>0</v>
      </c>
      <c r="AK85">
        <v>13.248776961349577</v>
      </c>
      <c r="AL85">
        <v>6.2132684913551692</v>
      </c>
      <c r="AM85">
        <v>4.0249154894181514</v>
      </c>
      <c r="AN85">
        <v>0</v>
      </c>
      <c r="AO85">
        <v>0</v>
      </c>
      <c r="AP85">
        <v>0.1957010581314696</v>
      </c>
      <c r="AQ85">
        <v>0</v>
      </c>
      <c r="AR85">
        <v>12.088657835948441</v>
      </c>
      <c r="AS85">
        <v>8.123530092048254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32.186598686323798</v>
      </c>
      <c r="BB85">
        <f t="shared" si="1"/>
        <v>737.82772395300265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165.45610407306211</v>
      </c>
      <c r="L86">
        <v>65.414372102054244</v>
      </c>
      <c r="M86">
        <v>0</v>
      </c>
      <c r="N86">
        <v>30.076844818923252</v>
      </c>
      <c r="O86">
        <v>50.512198659222946</v>
      </c>
      <c r="P86">
        <v>69.220276883097526</v>
      </c>
      <c r="Q86">
        <v>5.4266444212175386</v>
      </c>
      <c r="R86">
        <v>10.792092976311167</v>
      </c>
      <c r="S86">
        <v>6.7301277592880098</v>
      </c>
      <c r="T86">
        <v>0</v>
      </c>
      <c r="U86">
        <v>190.63885791141601</v>
      </c>
      <c r="V86">
        <v>3.6318030108498718</v>
      </c>
      <c r="W86">
        <v>11.821650927385074</v>
      </c>
      <c r="X86">
        <v>37.569983568895324</v>
      </c>
      <c r="Y86">
        <v>0</v>
      </c>
      <c r="Z86">
        <v>5.0070252327280311</v>
      </c>
      <c r="AA86">
        <v>10.733543769567941</v>
      </c>
      <c r="AB86">
        <v>10.062288847682074</v>
      </c>
      <c r="AC86">
        <v>7.4002159646999894</v>
      </c>
      <c r="AD86">
        <v>2.3209899084745267</v>
      </c>
      <c r="AE86">
        <v>12.59034238173418</v>
      </c>
      <c r="AF86">
        <v>0</v>
      </c>
      <c r="AG86">
        <v>0</v>
      </c>
      <c r="AH86">
        <v>19.875183119599246</v>
      </c>
      <c r="AI86">
        <v>0.97243055947157997</v>
      </c>
      <c r="AJ86">
        <v>0</v>
      </c>
      <c r="AK86">
        <v>13.248776961349577</v>
      </c>
      <c r="AL86">
        <v>6.2132684913551692</v>
      </c>
      <c r="AM86">
        <v>4.0249154894181514</v>
      </c>
      <c r="AN86">
        <v>0</v>
      </c>
      <c r="AO86">
        <v>0</v>
      </c>
      <c r="AP86">
        <v>0.1957010581314696</v>
      </c>
      <c r="AQ86">
        <v>0</v>
      </c>
      <c r="AR86">
        <v>12.088657835948441</v>
      </c>
      <c r="AS86">
        <v>8.123530092048254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31.774179161240301</v>
      </c>
      <c r="BB86">
        <f t="shared" si="1"/>
        <v>728.37364766269138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165.45610407306211</v>
      </c>
      <c r="L87">
        <v>65.414372102054244</v>
      </c>
      <c r="M87">
        <v>0</v>
      </c>
      <c r="N87">
        <v>30.076844818923252</v>
      </c>
      <c r="O87">
        <v>50.512198659222946</v>
      </c>
      <c r="P87">
        <v>69.220276883097526</v>
      </c>
      <c r="Q87">
        <v>5.4266444212175386</v>
      </c>
      <c r="R87">
        <v>10.792092976311167</v>
      </c>
      <c r="S87">
        <v>6.7301277592880098</v>
      </c>
      <c r="T87">
        <v>0</v>
      </c>
      <c r="U87">
        <v>190.63885791141601</v>
      </c>
      <c r="V87">
        <v>3.6318030108498718</v>
      </c>
      <c r="W87">
        <v>11.821650927385074</v>
      </c>
      <c r="X87">
        <v>37.569983568895324</v>
      </c>
      <c r="Y87">
        <v>0</v>
      </c>
      <c r="Z87">
        <v>5.0070252327280311</v>
      </c>
      <c r="AA87">
        <v>10.733543769567941</v>
      </c>
      <c r="AB87">
        <v>10.062288847682074</v>
      </c>
      <c r="AC87">
        <v>7.4002159646999894</v>
      </c>
      <c r="AD87">
        <v>0</v>
      </c>
      <c r="AE87">
        <v>12.59034238173418</v>
      </c>
      <c r="AF87">
        <v>0</v>
      </c>
      <c r="AG87">
        <v>0</v>
      </c>
      <c r="AH87">
        <v>13.250122166249216</v>
      </c>
      <c r="AI87">
        <v>0</v>
      </c>
      <c r="AJ87">
        <v>0</v>
      </c>
      <c r="AK87">
        <v>13.248776961349577</v>
      </c>
      <c r="AL87">
        <v>6.2132684913551692</v>
      </c>
      <c r="AM87">
        <v>4.0249154894181514</v>
      </c>
      <c r="AN87">
        <v>0</v>
      </c>
      <c r="AO87">
        <v>0</v>
      </c>
      <c r="AP87">
        <v>0.1957010581314696</v>
      </c>
      <c r="AQ87">
        <v>0</v>
      </c>
      <c r="AR87">
        <v>12.088657835948441</v>
      </c>
      <c r="AS87">
        <v>8.123530092048254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31.359586637830116</v>
      </c>
      <c r="BB87">
        <f t="shared" si="1"/>
        <v>718.8697587648054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165.45610407306211</v>
      </c>
      <c r="L88">
        <v>65.414372102054244</v>
      </c>
      <c r="M88">
        <v>0</v>
      </c>
      <c r="N88">
        <v>30.076844818923252</v>
      </c>
      <c r="O88">
        <v>50.512198659222946</v>
      </c>
      <c r="P88">
        <v>69.220276883097526</v>
      </c>
      <c r="Q88">
        <v>5.4266444212175386</v>
      </c>
      <c r="R88">
        <v>10.792092976311167</v>
      </c>
      <c r="S88">
        <v>6.7301277592880098</v>
      </c>
      <c r="T88">
        <v>0</v>
      </c>
      <c r="U88">
        <v>190.63885791141601</v>
      </c>
      <c r="V88">
        <v>3.6318030108498718</v>
      </c>
      <c r="W88">
        <v>11.821650927385074</v>
      </c>
      <c r="X88">
        <v>37.569983568895324</v>
      </c>
      <c r="Y88">
        <v>0</v>
      </c>
      <c r="Z88">
        <v>5.0070252327280311</v>
      </c>
      <c r="AA88">
        <v>10.733543769567941</v>
      </c>
      <c r="AB88">
        <v>10.062288847682074</v>
      </c>
      <c r="AC88">
        <v>7.4002159646999894</v>
      </c>
      <c r="AD88">
        <v>0</v>
      </c>
      <c r="AE88">
        <v>12.59034238173418</v>
      </c>
      <c r="AF88">
        <v>0</v>
      </c>
      <c r="AG88">
        <v>0</v>
      </c>
      <c r="AH88">
        <v>8.6903633957420148</v>
      </c>
      <c r="AI88">
        <v>0</v>
      </c>
      <c r="AJ88">
        <v>0</v>
      </c>
      <c r="AK88">
        <v>13.248776961349577</v>
      </c>
      <c r="AL88">
        <v>6.2132684913551692</v>
      </c>
      <c r="AM88">
        <v>4.0249154894181514</v>
      </c>
      <c r="AN88">
        <v>0</v>
      </c>
      <c r="AO88">
        <v>0</v>
      </c>
      <c r="AP88">
        <v>0.1957010581314696</v>
      </c>
      <c r="AQ88">
        <v>0</v>
      </c>
      <c r="AR88">
        <v>12.088657835948441</v>
      </c>
      <c r="AS88">
        <v>8.123530092048254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31.16898872122292</v>
      </c>
      <c r="BB88">
        <f t="shared" si="1"/>
        <v>714.50059791090541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165.45610407306211</v>
      </c>
      <c r="L89">
        <v>65.414372102054244</v>
      </c>
      <c r="M89">
        <v>0</v>
      </c>
      <c r="N89">
        <v>30.076844818923252</v>
      </c>
      <c r="O89">
        <v>50.512198659222946</v>
      </c>
      <c r="P89">
        <v>69.220276883097526</v>
      </c>
      <c r="Q89">
        <v>5.4266444212175386</v>
      </c>
      <c r="R89">
        <v>10.792092976311167</v>
      </c>
      <c r="S89">
        <v>6.7301277592880098</v>
      </c>
      <c r="T89">
        <v>0</v>
      </c>
      <c r="U89">
        <v>190.63885791141601</v>
      </c>
      <c r="V89">
        <v>3.6318030108498718</v>
      </c>
      <c r="W89">
        <v>11.821650927385074</v>
      </c>
      <c r="X89">
        <v>37.569983568895324</v>
      </c>
      <c r="Y89">
        <v>0</v>
      </c>
      <c r="Z89">
        <v>3.3380167334585682</v>
      </c>
      <c r="AA89">
        <v>10.733543769567941</v>
      </c>
      <c r="AB89">
        <v>10.062288847682074</v>
      </c>
      <c r="AC89">
        <v>4.9285053308489095</v>
      </c>
      <c r="AD89">
        <v>0</v>
      </c>
      <c r="AE89">
        <v>12.59034238173418</v>
      </c>
      <c r="AF89">
        <v>0</v>
      </c>
      <c r="AG89">
        <v>0</v>
      </c>
      <c r="AH89">
        <v>5.3644218844708824</v>
      </c>
      <c r="AI89">
        <v>0</v>
      </c>
      <c r="AJ89">
        <v>0</v>
      </c>
      <c r="AK89">
        <v>13.248776961349577</v>
      </c>
      <c r="AL89">
        <v>6.2132684913551692</v>
      </c>
      <c r="AM89">
        <v>4.0249154894181514</v>
      </c>
      <c r="AN89">
        <v>0</v>
      </c>
      <c r="AO89">
        <v>0</v>
      </c>
      <c r="AP89">
        <v>0.1957010581314696</v>
      </c>
      <c r="AQ89">
        <v>0</v>
      </c>
      <c r="AR89">
        <v>12.088657835948441</v>
      </c>
      <c r="AS89">
        <v>8.123530092048254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30.856882306287343</v>
      </c>
      <c r="BB89">
        <f t="shared" si="1"/>
        <v>707.34604368144926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165.45610407306211</v>
      </c>
      <c r="L90">
        <v>65.414372102054244</v>
      </c>
      <c r="M90">
        <v>0</v>
      </c>
      <c r="N90">
        <v>30.076844818923252</v>
      </c>
      <c r="O90">
        <v>50.512198659222946</v>
      </c>
      <c r="P90">
        <v>69.220276883097526</v>
      </c>
      <c r="Q90">
        <v>5.4266444212175386</v>
      </c>
      <c r="R90">
        <v>10.792092976311167</v>
      </c>
      <c r="S90">
        <v>6.7301277592880098</v>
      </c>
      <c r="T90">
        <v>0</v>
      </c>
      <c r="U90">
        <v>190.63885791141601</v>
      </c>
      <c r="V90">
        <v>3.6318030108498718</v>
      </c>
      <c r="W90">
        <v>11.821650927385074</v>
      </c>
      <c r="X90">
        <v>37.569983568895324</v>
      </c>
      <c r="Y90">
        <v>0</v>
      </c>
      <c r="Z90">
        <v>3.3380167334585682</v>
      </c>
      <c r="AA90">
        <v>10.733543769567941</v>
      </c>
      <c r="AB90">
        <v>10.062288847682074</v>
      </c>
      <c r="AC90">
        <v>4.9285053308489095</v>
      </c>
      <c r="AD90">
        <v>0</v>
      </c>
      <c r="AE90">
        <v>12.59034238173418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13.248776961349577</v>
      </c>
      <c r="AL90">
        <v>6.2132684913551692</v>
      </c>
      <c r="AM90">
        <v>4.0249154894181514</v>
      </c>
      <c r="AN90">
        <v>0</v>
      </c>
      <c r="AO90">
        <v>0</v>
      </c>
      <c r="AP90">
        <v>0.1957010581314696</v>
      </c>
      <c r="AQ90">
        <v>0</v>
      </c>
      <c r="AR90">
        <v>12.088657835948441</v>
      </c>
      <c r="AS90">
        <v>8.123530092048254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30.632649471516462</v>
      </c>
      <c r="BB90">
        <f t="shared" si="1"/>
        <v>702.20585463174928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165.45610407306211</v>
      </c>
      <c r="L91">
        <v>65.414372102054244</v>
      </c>
      <c r="M91">
        <v>0</v>
      </c>
      <c r="N91">
        <v>30.076844818923252</v>
      </c>
      <c r="O91">
        <v>50.512198659222946</v>
      </c>
      <c r="P91">
        <v>69.220276883097526</v>
      </c>
      <c r="Q91">
        <v>5.4266444212175386</v>
      </c>
      <c r="R91">
        <v>10.792092976311167</v>
      </c>
      <c r="S91">
        <v>6.7301277592880098</v>
      </c>
      <c r="T91">
        <v>0</v>
      </c>
      <c r="U91">
        <v>190.63885791141601</v>
      </c>
      <c r="V91">
        <v>3.6318030108498718</v>
      </c>
      <c r="W91">
        <v>11.821650927385074</v>
      </c>
      <c r="X91">
        <v>37.569983568895324</v>
      </c>
      <c r="Y91">
        <v>0</v>
      </c>
      <c r="Z91">
        <v>3.3380167334585682</v>
      </c>
      <c r="AA91">
        <v>10.733543769567941</v>
      </c>
      <c r="AB91">
        <v>6.708192640325839</v>
      </c>
      <c r="AC91">
        <v>4.9285053308489095</v>
      </c>
      <c r="AD91">
        <v>0</v>
      </c>
      <c r="AE91">
        <v>12.59034238173418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13.248776961349577</v>
      </c>
      <c r="AL91">
        <v>6.2132684913551692</v>
      </c>
      <c r="AM91">
        <v>4.0249154894181514</v>
      </c>
      <c r="AN91">
        <v>0</v>
      </c>
      <c r="AO91">
        <v>0</v>
      </c>
      <c r="AP91">
        <v>0.1957010581314696</v>
      </c>
      <c r="AQ91">
        <v>0</v>
      </c>
      <c r="AR91">
        <v>12.088657835948441</v>
      </c>
      <c r="AS91">
        <v>8.123530092048254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30.49244825004897</v>
      </c>
      <c r="BB91">
        <f t="shared" si="1"/>
        <v>698.99195964586056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165.45610407306211</v>
      </c>
      <c r="L92">
        <v>65.414372102054244</v>
      </c>
      <c r="M92">
        <v>0</v>
      </c>
      <c r="N92">
        <v>30.076844818923252</v>
      </c>
      <c r="O92">
        <v>50.512198659222946</v>
      </c>
      <c r="P92">
        <v>69.220276883097526</v>
      </c>
      <c r="Q92">
        <v>5.4266444212175386</v>
      </c>
      <c r="R92">
        <v>10.792092976311167</v>
      </c>
      <c r="S92">
        <v>6.7301277592880098</v>
      </c>
      <c r="T92">
        <v>0</v>
      </c>
      <c r="U92">
        <v>190.63885791141601</v>
      </c>
      <c r="V92">
        <v>3.6318030108498718</v>
      </c>
      <c r="W92">
        <v>11.821650927385074</v>
      </c>
      <c r="X92">
        <v>37.569983568895324</v>
      </c>
      <c r="Y92">
        <v>0</v>
      </c>
      <c r="Z92">
        <v>3.3380167334585682</v>
      </c>
      <c r="AA92">
        <v>10.733543769567941</v>
      </c>
      <c r="AB92">
        <v>6.708192640325839</v>
      </c>
      <c r="AC92">
        <v>4.9285053308489095</v>
      </c>
      <c r="AD92">
        <v>0</v>
      </c>
      <c r="AE92">
        <v>12.59034238173418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13.248776961349577</v>
      </c>
      <c r="AL92">
        <v>6.2132684913551692</v>
      </c>
      <c r="AM92">
        <v>4.0249154894181514</v>
      </c>
      <c r="AN92">
        <v>0</v>
      </c>
      <c r="AO92">
        <v>0</v>
      </c>
      <c r="AP92">
        <v>0.1957010581314696</v>
      </c>
      <c r="AQ92">
        <v>0</v>
      </c>
      <c r="AR92">
        <v>12.088657835948441</v>
      </c>
      <c r="AS92">
        <v>8.123530092048254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30.49244825004897</v>
      </c>
      <c r="BB92">
        <f t="shared" si="1"/>
        <v>698.99195964586056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165.45610407306211</v>
      </c>
      <c r="L93">
        <v>65.414372102054244</v>
      </c>
      <c r="M93">
        <v>0</v>
      </c>
      <c r="N93">
        <v>30.076844818923252</v>
      </c>
      <c r="O93">
        <v>50.512198659222946</v>
      </c>
      <c r="P93">
        <v>69.220276883097526</v>
      </c>
      <c r="Q93">
        <v>5.4266444212175386</v>
      </c>
      <c r="R93">
        <v>10.792092976311167</v>
      </c>
      <c r="S93">
        <v>6.7301277592880098</v>
      </c>
      <c r="T93">
        <v>0</v>
      </c>
      <c r="U93">
        <v>190.63885791141601</v>
      </c>
      <c r="V93">
        <v>3.736165166334064</v>
      </c>
      <c r="W93">
        <v>11.821650927385074</v>
      </c>
      <c r="X93">
        <v>37.569983568895324</v>
      </c>
      <c r="Y93">
        <v>0</v>
      </c>
      <c r="Z93">
        <v>3.3380167334585682</v>
      </c>
      <c r="AA93">
        <v>10.733543769567941</v>
      </c>
      <c r="AB93">
        <v>6.708192640325839</v>
      </c>
      <c r="AC93">
        <v>4.9285053308489095</v>
      </c>
      <c r="AD93">
        <v>0</v>
      </c>
      <c r="AE93">
        <v>12.59034238173418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13.248776961349577</v>
      </c>
      <c r="AL93">
        <v>6.2132684913551692</v>
      </c>
      <c r="AM93">
        <v>4.0249154894181514</v>
      </c>
      <c r="AN93">
        <v>0</v>
      </c>
      <c r="AO93">
        <v>0</v>
      </c>
      <c r="AP93">
        <v>0.1957010581314696</v>
      </c>
      <c r="AQ93">
        <v>0</v>
      </c>
      <c r="AR93">
        <v>13.494315736178038</v>
      </c>
      <c r="AS93">
        <v>8.123530092048254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30.55556708837781</v>
      </c>
      <c r="BB93">
        <f t="shared" si="1"/>
        <v>700.43886086324551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165.45610407306211</v>
      </c>
      <c r="L94">
        <v>65.414372102054244</v>
      </c>
      <c r="M94">
        <v>0</v>
      </c>
      <c r="N94">
        <v>30.076844818923252</v>
      </c>
      <c r="O94">
        <v>50.512198659222946</v>
      </c>
      <c r="P94">
        <v>69.220276883097526</v>
      </c>
      <c r="Q94">
        <v>5.4266444212175386</v>
      </c>
      <c r="R94">
        <v>10.792092976311167</v>
      </c>
      <c r="S94">
        <v>6.7301277592880098</v>
      </c>
      <c r="T94">
        <v>0</v>
      </c>
      <c r="U94">
        <v>190.63885791141601</v>
      </c>
      <c r="V94">
        <v>3.736165166334064</v>
      </c>
      <c r="W94">
        <v>11.821650927385074</v>
      </c>
      <c r="X94">
        <v>37.569983568895324</v>
      </c>
      <c r="Y94">
        <v>0</v>
      </c>
      <c r="Z94">
        <v>3.3380167334585682</v>
      </c>
      <c r="AA94">
        <v>10.733543769567941</v>
      </c>
      <c r="AB94">
        <v>6.708192640325839</v>
      </c>
      <c r="AC94">
        <v>4.9285053308489095</v>
      </c>
      <c r="AD94">
        <v>0</v>
      </c>
      <c r="AE94">
        <v>12.59034238173418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13.248776961349577</v>
      </c>
      <c r="AL94">
        <v>6.2132684913551692</v>
      </c>
      <c r="AM94">
        <v>4.0249154894181514</v>
      </c>
      <c r="AN94">
        <v>0</v>
      </c>
      <c r="AO94">
        <v>0</v>
      </c>
      <c r="AP94">
        <v>0.1957010581314696</v>
      </c>
      <c r="AQ94">
        <v>0</v>
      </c>
      <c r="AR94">
        <v>13.494315736178038</v>
      </c>
      <c r="AS94">
        <v>8.123530092048254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30.55556708837781</v>
      </c>
      <c r="BB94">
        <f t="shared" si="1"/>
        <v>700.43886086324551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165.45610407306211</v>
      </c>
      <c r="L95">
        <v>65.414372102054244</v>
      </c>
      <c r="M95">
        <v>0</v>
      </c>
      <c r="N95">
        <v>30.076844818923252</v>
      </c>
      <c r="O95">
        <v>50.512198659222946</v>
      </c>
      <c r="P95">
        <v>69.220276883097526</v>
      </c>
      <c r="Q95">
        <v>5.4266444212175386</v>
      </c>
      <c r="R95">
        <v>10.792092976311167</v>
      </c>
      <c r="S95">
        <v>6.7301277592880098</v>
      </c>
      <c r="T95">
        <v>0</v>
      </c>
      <c r="U95">
        <v>190.63885791141601</v>
      </c>
      <c r="V95">
        <v>3.8092186751729984</v>
      </c>
      <c r="W95">
        <v>11.821650927385074</v>
      </c>
      <c r="X95">
        <v>37.569983568895324</v>
      </c>
      <c r="Y95">
        <v>0</v>
      </c>
      <c r="Z95">
        <v>3.3380167334585682</v>
      </c>
      <c r="AA95">
        <v>7.1556958463786264</v>
      </c>
      <c r="AB95">
        <v>6.708192640325839</v>
      </c>
      <c r="AC95">
        <v>4.9285053308489095</v>
      </c>
      <c r="AD95">
        <v>0</v>
      </c>
      <c r="AE95">
        <v>12.59034238173418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13.248776961349577</v>
      </c>
      <c r="AL95">
        <v>9.1719678234361552</v>
      </c>
      <c r="AM95">
        <v>4.0249154894181514</v>
      </c>
      <c r="AN95">
        <v>0</v>
      </c>
      <c r="AO95">
        <v>0</v>
      </c>
      <c r="AP95">
        <v>0.1957010581314696</v>
      </c>
      <c r="AQ95">
        <v>0</v>
      </c>
      <c r="AR95">
        <v>12.088657835948441</v>
      </c>
      <c r="AS95">
        <v>8.123530092048254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30.473983813709356</v>
      </c>
      <c r="BB95">
        <f t="shared" si="1"/>
        <v>698.56869115541497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165.45610407306211</v>
      </c>
      <c r="L96">
        <v>65.414372102054244</v>
      </c>
      <c r="M96">
        <v>0</v>
      </c>
      <c r="N96">
        <v>30.076844818923252</v>
      </c>
      <c r="O96">
        <v>50.512198659222946</v>
      </c>
      <c r="P96">
        <v>69.220276883097526</v>
      </c>
      <c r="Q96">
        <v>5.4266444212175386</v>
      </c>
      <c r="R96">
        <v>10.792092976311167</v>
      </c>
      <c r="S96">
        <v>6.7301277592880098</v>
      </c>
      <c r="T96">
        <v>0</v>
      </c>
      <c r="U96">
        <v>190.63885791141601</v>
      </c>
      <c r="V96">
        <v>3.8794384086951355</v>
      </c>
      <c r="W96">
        <v>11.821650927385074</v>
      </c>
      <c r="X96">
        <v>37.569983568895324</v>
      </c>
      <c r="Y96">
        <v>0</v>
      </c>
      <c r="Z96">
        <v>3.3380167334585682</v>
      </c>
      <c r="AA96">
        <v>3.5778479231893132</v>
      </c>
      <c r="AB96">
        <v>6.708192640325839</v>
      </c>
      <c r="AC96">
        <v>4.9285053308489095</v>
      </c>
      <c r="AD96">
        <v>0</v>
      </c>
      <c r="AE96">
        <v>12.59034238173418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13.248776961349577</v>
      </c>
      <c r="AL96">
        <v>9.1719678234361552</v>
      </c>
      <c r="AM96">
        <v>4.0249154894181514</v>
      </c>
      <c r="AN96">
        <v>0</v>
      </c>
      <c r="AO96">
        <v>0</v>
      </c>
      <c r="AP96">
        <v>0.1957010581314696</v>
      </c>
      <c r="AQ96">
        <v>0</v>
      </c>
      <c r="AR96">
        <v>12.088657835948441</v>
      </c>
      <c r="AS96">
        <v>8.123530092048254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30.327364955381267</v>
      </c>
      <c r="BB96">
        <f t="shared" si="1"/>
        <v>695.20768182407573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165.45610407306211</v>
      </c>
      <c r="L97">
        <v>65.414372102054244</v>
      </c>
      <c r="M97">
        <v>0</v>
      </c>
      <c r="N97">
        <v>30.076844818923252</v>
      </c>
      <c r="O97">
        <v>50.512198659222946</v>
      </c>
      <c r="P97">
        <v>69.220276883097526</v>
      </c>
      <c r="Q97">
        <v>5.4266444212175386</v>
      </c>
      <c r="R97">
        <v>10.792092976311167</v>
      </c>
      <c r="S97">
        <v>6.7301277592880098</v>
      </c>
      <c r="T97">
        <v>0</v>
      </c>
      <c r="U97">
        <v>190.63885791141601</v>
      </c>
      <c r="V97">
        <v>3.9970705550445431</v>
      </c>
      <c r="W97">
        <v>11.821650927385074</v>
      </c>
      <c r="X97">
        <v>37.569983568895324</v>
      </c>
      <c r="Y97">
        <v>0</v>
      </c>
      <c r="Z97">
        <v>3.3380167334585682</v>
      </c>
      <c r="AA97">
        <v>2.695859298685034</v>
      </c>
      <c r="AB97">
        <v>6.708192640325839</v>
      </c>
      <c r="AC97">
        <v>4.9285053308489095</v>
      </c>
      <c r="AD97">
        <v>0</v>
      </c>
      <c r="AE97">
        <v>12.59034238173418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13.248776961349577</v>
      </c>
      <c r="AL97">
        <v>9.1719678234361552</v>
      </c>
      <c r="AM97">
        <v>4.0249154894181514</v>
      </c>
      <c r="AN97">
        <v>0</v>
      </c>
      <c r="AO97">
        <v>0</v>
      </c>
      <c r="AP97">
        <v>0.42401904763021397</v>
      </c>
      <c r="AQ97">
        <v>0</v>
      </c>
      <c r="AR97">
        <v>12.088657835948441</v>
      </c>
      <c r="AS97">
        <v>8.123530092048254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30.30495854655544</v>
      </c>
      <c r="BB97">
        <f t="shared" si="1"/>
        <v>694.69404974424538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165.45610407306211</v>
      </c>
      <c r="L98">
        <v>65.414372102054244</v>
      </c>
      <c r="M98">
        <v>0</v>
      </c>
      <c r="N98">
        <v>30.076844818923252</v>
      </c>
      <c r="O98">
        <v>50.512198659222946</v>
      </c>
      <c r="P98">
        <v>69.220276883097526</v>
      </c>
      <c r="Q98">
        <v>5.4266444212175386</v>
      </c>
      <c r="R98">
        <v>10.792092976311167</v>
      </c>
      <c r="S98">
        <v>6.7301277592880098</v>
      </c>
      <c r="T98">
        <v>0</v>
      </c>
      <c r="U98">
        <v>190.63885791141601</v>
      </c>
      <c r="V98">
        <v>4.1118689260771548</v>
      </c>
      <c r="W98">
        <v>11.821650927385074</v>
      </c>
      <c r="X98">
        <v>37.569983568895324</v>
      </c>
      <c r="Y98">
        <v>0</v>
      </c>
      <c r="Z98">
        <v>3.3380167334585682</v>
      </c>
      <c r="AA98">
        <v>0</v>
      </c>
      <c r="AB98">
        <v>6.708192640325839</v>
      </c>
      <c r="AC98">
        <v>4.9285053308489095</v>
      </c>
      <c r="AD98">
        <v>0</v>
      </c>
      <c r="AE98">
        <v>12.59034238173418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13.248776961349577</v>
      </c>
      <c r="AL98">
        <v>9.1719678234361552</v>
      </c>
      <c r="AM98">
        <v>4.0249154894181514</v>
      </c>
      <c r="AN98">
        <v>0</v>
      </c>
      <c r="AO98">
        <v>0</v>
      </c>
      <c r="AP98">
        <v>0.42401904763021397</v>
      </c>
      <c r="AQ98">
        <v>0</v>
      </c>
      <c r="AR98">
        <v>12.088657835948441</v>
      </c>
      <c r="AS98">
        <v>8.123530092048254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30.197070199779567</v>
      </c>
      <c r="BB98">
        <f t="shared" si="1"/>
        <v>692.22087716336887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3.0313376244811505</v>
      </c>
      <c r="L99">
        <f t="shared" si="2"/>
        <v>1.1071120103872367</v>
      </c>
      <c r="M99">
        <f t="shared" si="2"/>
        <v>0</v>
      </c>
      <c r="N99">
        <f t="shared" si="2"/>
        <v>0.72149745767542384</v>
      </c>
      <c r="O99">
        <f t="shared" si="2"/>
        <v>1.2120454527118867</v>
      </c>
      <c r="P99">
        <f t="shared" si="2"/>
        <v>1.6612866451943407</v>
      </c>
      <c r="Q99">
        <f t="shared" si="2"/>
        <v>0.10048449431924698</v>
      </c>
      <c r="R99">
        <f t="shared" si="2"/>
        <v>0.22632402962221973</v>
      </c>
      <c r="S99">
        <f t="shared" si="2"/>
        <v>0.12769306072499595</v>
      </c>
      <c r="T99">
        <f t="shared" si="2"/>
        <v>0</v>
      </c>
      <c r="U99">
        <f t="shared" si="2"/>
        <v>4.5753325898739829</v>
      </c>
      <c r="V99">
        <f t="shared" si="2"/>
        <v>9.0169420232813019E-2</v>
      </c>
      <c r="W99">
        <f t="shared" si="2"/>
        <v>0.26737199099080722</v>
      </c>
      <c r="X99">
        <f t="shared" si="2"/>
        <v>0.85104050084344562</v>
      </c>
      <c r="Y99">
        <f t="shared" si="2"/>
        <v>0</v>
      </c>
      <c r="Z99">
        <f t="shared" si="2"/>
        <v>9.0126453062513129E-2</v>
      </c>
      <c r="AA99">
        <f t="shared" si="2"/>
        <v>0.11064651630035474</v>
      </c>
      <c r="AB99">
        <f t="shared" si="2"/>
        <v>0.10538244618742947</v>
      </c>
      <c r="AC99">
        <f t="shared" si="2"/>
        <v>7.2748064970819842E-2</v>
      </c>
      <c r="AD99">
        <f t="shared" si="2"/>
        <v>3.6959240804270863E-2</v>
      </c>
      <c r="AE99">
        <f t="shared" si="2"/>
        <v>0.15317171472174188</v>
      </c>
      <c r="AF99">
        <f t="shared" si="2"/>
        <v>0</v>
      </c>
      <c r="AG99">
        <f t="shared" si="2"/>
        <v>0</v>
      </c>
      <c r="AH99">
        <f t="shared" si="2"/>
        <v>0.24005787725367866</v>
      </c>
      <c r="AI99">
        <f t="shared" si="2"/>
        <v>2.3338332622547298E-2</v>
      </c>
      <c r="AJ99">
        <f t="shared" si="2"/>
        <v>0</v>
      </c>
      <c r="AK99">
        <f t="shared" si="2"/>
        <v>0.31797064707239009</v>
      </c>
      <c r="AL99">
        <f t="shared" si="2"/>
        <v>0.20252296721365276</v>
      </c>
      <c r="AM99">
        <f t="shared" si="2"/>
        <v>9.6597971746035793E-2</v>
      </c>
      <c r="AN99">
        <f t="shared" si="2"/>
        <v>0</v>
      </c>
      <c r="AO99">
        <f t="shared" si="2"/>
        <v>0</v>
      </c>
      <c r="AP99">
        <f t="shared" si="2"/>
        <v>5.9770361745565305E-3</v>
      </c>
      <c r="AQ99">
        <f t="shared" si="2"/>
        <v>0</v>
      </c>
      <c r="AR99">
        <f t="shared" si="2"/>
        <v>0.29666409773618763</v>
      </c>
      <c r="AS99">
        <f t="shared" si="2"/>
        <v>0.19546627555771731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0.66542778159252325</v>
      </c>
      <c r="BB99">
        <f t="shared" si="1"/>
        <v>15.253897136888916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579.99421339688331</v>
      </c>
      <c r="M3">
        <v>28.303109730549384</v>
      </c>
      <c r="N3">
        <v>36.338505780531143</v>
      </c>
      <c r="O3">
        <v>0</v>
      </c>
      <c r="P3">
        <v>42.855617744571539</v>
      </c>
      <c r="Q3">
        <v>3.0063539204034773</v>
      </c>
      <c r="R3">
        <v>13.046534062271721</v>
      </c>
      <c r="S3">
        <v>4.0077420902778202</v>
      </c>
      <c r="T3">
        <v>0</v>
      </c>
      <c r="U3">
        <v>107.34719945677044</v>
      </c>
      <c r="V3">
        <v>6.3782402888766505</v>
      </c>
      <c r="W3">
        <v>14.033645628713966</v>
      </c>
      <c r="X3">
        <v>45.376191265988012</v>
      </c>
      <c r="Y3">
        <v>0</v>
      </c>
      <c r="Z3">
        <v>6.0478556748069288</v>
      </c>
      <c r="AA3">
        <v>8.6431790774368604</v>
      </c>
      <c r="AB3">
        <v>8.102926136719633</v>
      </c>
      <c r="AC3">
        <v>5.9541343004411544</v>
      </c>
      <c r="AD3">
        <v>0</v>
      </c>
      <c r="AE3">
        <v>0</v>
      </c>
      <c r="AF3">
        <v>2.4869718764185595</v>
      </c>
      <c r="AG3">
        <v>12.319398486660983</v>
      </c>
      <c r="AH3">
        <v>0</v>
      </c>
      <c r="AI3">
        <v>0</v>
      </c>
      <c r="AJ3">
        <v>0</v>
      </c>
      <c r="AK3">
        <v>16.002944061599102</v>
      </c>
      <c r="AL3">
        <v>0</v>
      </c>
      <c r="AM3">
        <v>4.8617555675487996</v>
      </c>
      <c r="AN3">
        <v>0.95897259106658328</v>
      </c>
      <c r="AO3">
        <v>0</v>
      </c>
      <c r="AP3">
        <v>0</v>
      </c>
      <c r="AQ3">
        <v>0</v>
      </c>
      <c r="AR3">
        <v>16.30001690386413</v>
      </c>
      <c r="AS3">
        <v>10.013397399195636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40.645438247458685</v>
      </c>
      <c r="BB3">
        <f>SUM(B3:AZ3)-BA3</f>
        <v>931.73346719413712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579.99421339688331</v>
      </c>
      <c r="M4">
        <v>28.303109730549384</v>
      </c>
      <c r="N4">
        <v>36.338505780531143</v>
      </c>
      <c r="O4">
        <v>0</v>
      </c>
      <c r="P4">
        <v>42.855617744571539</v>
      </c>
      <c r="Q4">
        <v>3.0063539204034773</v>
      </c>
      <c r="R4">
        <v>13.046534062271721</v>
      </c>
      <c r="S4">
        <v>4.0077420902778202</v>
      </c>
      <c r="T4">
        <v>0</v>
      </c>
      <c r="U4">
        <v>107.34719945677044</v>
      </c>
      <c r="V4">
        <v>6.3782402888766505</v>
      </c>
      <c r="W4">
        <v>14.033645628713966</v>
      </c>
      <c r="X4">
        <v>45.376191265988012</v>
      </c>
      <c r="Y4">
        <v>0</v>
      </c>
      <c r="Z4">
        <v>6.0478556748069288</v>
      </c>
      <c r="AA4">
        <v>8.6431790774368604</v>
      </c>
      <c r="AB4">
        <v>8.102926136719633</v>
      </c>
      <c r="AC4">
        <v>5.9541343004411544</v>
      </c>
      <c r="AD4">
        <v>0</v>
      </c>
      <c r="AE4">
        <v>0</v>
      </c>
      <c r="AF4">
        <v>2.4869718764185595</v>
      </c>
      <c r="AG4">
        <v>12.319398486660983</v>
      </c>
      <c r="AH4">
        <v>0</v>
      </c>
      <c r="AI4">
        <v>0</v>
      </c>
      <c r="AJ4">
        <v>0</v>
      </c>
      <c r="AK4">
        <v>16.002944061599102</v>
      </c>
      <c r="AL4">
        <v>0</v>
      </c>
      <c r="AM4">
        <v>4.8617555675487996</v>
      </c>
      <c r="AN4">
        <v>0.95897259106658328</v>
      </c>
      <c r="AO4">
        <v>0</v>
      </c>
      <c r="AP4">
        <v>0</v>
      </c>
      <c r="AQ4">
        <v>0</v>
      </c>
      <c r="AR4">
        <v>16.30001690386413</v>
      </c>
      <c r="AS4">
        <v>10.013397399195636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40.645438247458685</v>
      </c>
      <c r="BB4">
        <f t="shared" ref="BB4:BB67" si="0">SUM(B4:AZ4)-BA4</f>
        <v>931.73346719413712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579.99421339688331</v>
      </c>
      <c r="M5">
        <v>28.303109730549384</v>
      </c>
      <c r="N5">
        <v>36.338505780531143</v>
      </c>
      <c r="O5">
        <v>0</v>
      </c>
      <c r="P5">
        <v>42.855617744571539</v>
      </c>
      <c r="Q5">
        <v>3.0063539204034773</v>
      </c>
      <c r="R5">
        <v>13.046534062271721</v>
      </c>
      <c r="S5">
        <v>4.0077420902778202</v>
      </c>
      <c r="T5">
        <v>0</v>
      </c>
      <c r="U5">
        <v>107.34719945677044</v>
      </c>
      <c r="V5">
        <v>6.3782402888766505</v>
      </c>
      <c r="W5">
        <v>14.033645628713966</v>
      </c>
      <c r="X5">
        <v>45.376191265988012</v>
      </c>
      <c r="Y5">
        <v>0</v>
      </c>
      <c r="Z5">
        <v>6.0478556748069288</v>
      </c>
      <c r="AA5">
        <v>8.6431790774368604</v>
      </c>
      <c r="AB5">
        <v>8.102926136719633</v>
      </c>
      <c r="AC5">
        <v>2.9770674280149372</v>
      </c>
      <c r="AD5">
        <v>0</v>
      </c>
      <c r="AE5">
        <v>0</v>
      </c>
      <c r="AF5">
        <v>2.4869718764185595</v>
      </c>
      <c r="AG5">
        <v>12.319398486660983</v>
      </c>
      <c r="AH5">
        <v>0</v>
      </c>
      <c r="AI5">
        <v>0</v>
      </c>
      <c r="AJ5">
        <v>0</v>
      </c>
      <c r="AK5">
        <v>16.002944061599102</v>
      </c>
      <c r="AL5">
        <v>0</v>
      </c>
      <c r="AM5">
        <v>4.8617555675487996</v>
      </c>
      <c r="AN5">
        <v>0.95897259106658328</v>
      </c>
      <c r="AO5">
        <v>0</v>
      </c>
      <c r="AP5">
        <v>0</v>
      </c>
      <c r="AQ5">
        <v>0</v>
      </c>
      <c r="AR5">
        <v>14.941682215238265</v>
      </c>
      <c r="AS5">
        <v>10.013397399195636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40.464218462206702</v>
      </c>
      <c r="BB5">
        <f t="shared" si="0"/>
        <v>927.57928541833712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579.99421339688331</v>
      </c>
      <c r="M6">
        <v>28.303109730549384</v>
      </c>
      <c r="N6">
        <v>36.338505780531143</v>
      </c>
      <c r="O6">
        <v>0</v>
      </c>
      <c r="P6">
        <v>42.855617744571539</v>
      </c>
      <c r="Q6">
        <v>3.0063539204034773</v>
      </c>
      <c r="R6">
        <v>13.046534062271721</v>
      </c>
      <c r="S6">
        <v>4.0077420902778202</v>
      </c>
      <c r="T6">
        <v>0</v>
      </c>
      <c r="U6">
        <v>107.34719945677044</v>
      </c>
      <c r="V6">
        <v>6.3782402888766505</v>
      </c>
      <c r="W6">
        <v>14.033645628713966</v>
      </c>
      <c r="X6">
        <v>45.376191265988012</v>
      </c>
      <c r="Y6">
        <v>0</v>
      </c>
      <c r="Z6">
        <v>6.0478556748069288</v>
      </c>
      <c r="AA6">
        <v>8.6431790774368604</v>
      </c>
      <c r="AB6">
        <v>4.0186575807775968</v>
      </c>
      <c r="AC6">
        <v>2.9770674280149372</v>
      </c>
      <c r="AD6">
        <v>0</v>
      </c>
      <c r="AE6">
        <v>0</v>
      </c>
      <c r="AF6">
        <v>2.4869718764185595</v>
      </c>
      <c r="AG6">
        <v>12.319398486660983</v>
      </c>
      <c r="AH6">
        <v>0</v>
      </c>
      <c r="AI6">
        <v>0</v>
      </c>
      <c r="AJ6">
        <v>0</v>
      </c>
      <c r="AK6">
        <v>16.002944061599102</v>
      </c>
      <c r="AL6">
        <v>0</v>
      </c>
      <c r="AM6">
        <v>4.8617555675487996</v>
      </c>
      <c r="AN6">
        <v>0.95897259106658328</v>
      </c>
      <c r="AO6">
        <v>0</v>
      </c>
      <c r="AP6">
        <v>0</v>
      </c>
      <c r="AQ6">
        <v>0</v>
      </c>
      <c r="AR6">
        <v>14.941682215238265</v>
      </c>
      <c r="AS6">
        <v>9.8114745946394919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40.285055663337872</v>
      </c>
      <c r="BB6">
        <f t="shared" si="0"/>
        <v>923.47225685670776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579.99421339688331</v>
      </c>
      <c r="M7">
        <v>28.303109730549384</v>
      </c>
      <c r="N7">
        <v>36.338505780531143</v>
      </c>
      <c r="O7">
        <v>0</v>
      </c>
      <c r="P7">
        <v>42.855617744571539</v>
      </c>
      <c r="Q7">
        <v>3.0063539204034773</v>
      </c>
      <c r="R7">
        <v>13.046534062271721</v>
      </c>
      <c r="S7">
        <v>4.0077420902778202</v>
      </c>
      <c r="T7">
        <v>0</v>
      </c>
      <c r="U7">
        <v>107.34719945677044</v>
      </c>
      <c r="V7">
        <v>6.3782402888766505</v>
      </c>
      <c r="W7">
        <v>14.033645628713966</v>
      </c>
      <c r="X7">
        <v>45.376191265988012</v>
      </c>
      <c r="Y7">
        <v>0</v>
      </c>
      <c r="Z7">
        <v>6.0478556748069288</v>
      </c>
      <c r="AA7">
        <v>8.6431790774368604</v>
      </c>
      <c r="AB7">
        <v>4.0186575807775968</v>
      </c>
      <c r="AC7">
        <v>2.9770674280149372</v>
      </c>
      <c r="AD7">
        <v>0</v>
      </c>
      <c r="AE7">
        <v>0</v>
      </c>
      <c r="AF7">
        <v>2.4869718764185595</v>
      </c>
      <c r="AG7">
        <v>12.319398486660983</v>
      </c>
      <c r="AH7">
        <v>0</v>
      </c>
      <c r="AI7">
        <v>0</v>
      </c>
      <c r="AJ7">
        <v>0</v>
      </c>
      <c r="AK7">
        <v>16.002944061599102</v>
      </c>
      <c r="AL7">
        <v>0</v>
      </c>
      <c r="AM7">
        <v>4.8617555675487996</v>
      </c>
      <c r="AN7">
        <v>0.95897259106658328</v>
      </c>
      <c r="AO7">
        <v>0</v>
      </c>
      <c r="AP7">
        <v>0</v>
      </c>
      <c r="AQ7">
        <v>0</v>
      </c>
      <c r="AR7">
        <v>14.941682215238265</v>
      </c>
      <c r="AS7">
        <v>10.013397399195636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40.293496036568314</v>
      </c>
      <c r="BB7">
        <f t="shared" si="0"/>
        <v>923.66573928803348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579.99421339688331</v>
      </c>
      <c r="M8">
        <v>28.303109730549384</v>
      </c>
      <c r="N8">
        <v>36.338505780531143</v>
      </c>
      <c r="O8">
        <v>0</v>
      </c>
      <c r="P8">
        <v>42.855617744571539</v>
      </c>
      <c r="Q8">
        <v>3.0063539204034773</v>
      </c>
      <c r="R8">
        <v>13.046534062271721</v>
      </c>
      <c r="S8">
        <v>4.0077420902778202</v>
      </c>
      <c r="T8">
        <v>0</v>
      </c>
      <c r="U8">
        <v>107.34719945677044</v>
      </c>
      <c r="V8">
        <v>6.3782402888766505</v>
      </c>
      <c r="W8">
        <v>14.033645628713966</v>
      </c>
      <c r="X8">
        <v>45.376191265988012</v>
      </c>
      <c r="Y8">
        <v>0</v>
      </c>
      <c r="Z8">
        <v>6.0478556748069288</v>
      </c>
      <c r="AA8">
        <v>8.6431790774368604</v>
      </c>
      <c r="AB8">
        <v>4.0186575807775968</v>
      </c>
      <c r="AC8">
        <v>2.9770674280149372</v>
      </c>
      <c r="AD8">
        <v>0</v>
      </c>
      <c r="AE8">
        <v>0</v>
      </c>
      <c r="AF8">
        <v>2.4869718764185595</v>
      </c>
      <c r="AG8">
        <v>12.319398486660983</v>
      </c>
      <c r="AH8">
        <v>0</v>
      </c>
      <c r="AI8">
        <v>0</v>
      </c>
      <c r="AJ8">
        <v>0</v>
      </c>
      <c r="AK8">
        <v>16.002944061599102</v>
      </c>
      <c r="AL8">
        <v>0</v>
      </c>
      <c r="AM8">
        <v>4.8617555675487996</v>
      </c>
      <c r="AN8">
        <v>0.95897259106658328</v>
      </c>
      <c r="AO8">
        <v>0</v>
      </c>
      <c r="AP8">
        <v>0</v>
      </c>
      <c r="AQ8">
        <v>0</v>
      </c>
      <c r="AR8">
        <v>14.941682215238265</v>
      </c>
      <c r="AS8">
        <v>10.013397399195636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40.293496036568314</v>
      </c>
      <c r="BB8">
        <f t="shared" si="0"/>
        <v>923.66573928803348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579.99421339688331</v>
      </c>
      <c r="M9">
        <v>28.303109730549384</v>
      </c>
      <c r="N9">
        <v>36.338505780531143</v>
      </c>
      <c r="O9">
        <v>0</v>
      </c>
      <c r="P9">
        <v>42.855617744571539</v>
      </c>
      <c r="Q9">
        <v>3.0063539204034773</v>
      </c>
      <c r="R9">
        <v>13.046534062271721</v>
      </c>
      <c r="S9">
        <v>4.0077420902778202</v>
      </c>
      <c r="T9">
        <v>0</v>
      </c>
      <c r="U9">
        <v>107.34719945677044</v>
      </c>
      <c r="V9">
        <v>6.3782402888766505</v>
      </c>
      <c r="W9">
        <v>14.033645628713966</v>
      </c>
      <c r="X9">
        <v>45.376191265988012</v>
      </c>
      <c r="Y9">
        <v>0</v>
      </c>
      <c r="Z9">
        <v>6.0478556748069288</v>
      </c>
      <c r="AA9">
        <v>4.3215895387184302</v>
      </c>
      <c r="AB9">
        <v>4.0186575807775968</v>
      </c>
      <c r="AC9">
        <v>0</v>
      </c>
      <c r="AD9">
        <v>0</v>
      </c>
      <c r="AE9">
        <v>0</v>
      </c>
      <c r="AF9">
        <v>2.4869718764185595</v>
      </c>
      <c r="AG9">
        <v>12.319398486660983</v>
      </c>
      <c r="AH9">
        <v>0</v>
      </c>
      <c r="AI9">
        <v>0</v>
      </c>
      <c r="AJ9">
        <v>0</v>
      </c>
      <c r="AK9">
        <v>16.002944061599102</v>
      </c>
      <c r="AL9">
        <v>0</v>
      </c>
      <c r="AM9">
        <v>4.8617555675487996</v>
      </c>
      <c r="AN9">
        <v>0.95897259106658328</v>
      </c>
      <c r="AO9">
        <v>0</v>
      </c>
      <c r="AP9">
        <v>0</v>
      </c>
      <c r="AQ9">
        <v>0</v>
      </c>
      <c r="AR9">
        <v>14.941682215238265</v>
      </c>
      <c r="AS9">
        <v>10.013397399195636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39.98841217535886</v>
      </c>
      <c r="BB9">
        <f t="shared" si="0"/>
        <v>916.6721661825095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579.99421339688331</v>
      </c>
      <c r="M10">
        <v>28.303109730549384</v>
      </c>
      <c r="N10">
        <v>36.338505780531143</v>
      </c>
      <c r="O10">
        <v>0</v>
      </c>
      <c r="P10">
        <v>42.855617744571539</v>
      </c>
      <c r="Q10">
        <v>3.0063539204034773</v>
      </c>
      <c r="R10">
        <v>13.046534062271721</v>
      </c>
      <c r="S10">
        <v>4.0077420902778202</v>
      </c>
      <c r="T10">
        <v>0</v>
      </c>
      <c r="U10">
        <v>107.34719945677044</v>
      </c>
      <c r="V10">
        <v>6.3782402888766505</v>
      </c>
      <c r="W10">
        <v>14.033645628713966</v>
      </c>
      <c r="X10">
        <v>45.376191265988012</v>
      </c>
      <c r="Y10">
        <v>0</v>
      </c>
      <c r="Z10">
        <v>6.0478556748069288</v>
      </c>
      <c r="AA10">
        <v>4.3215895387184302</v>
      </c>
      <c r="AB10">
        <v>4.0186575807775968</v>
      </c>
      <c r="AC10">
        <v>0</v>
      </c>
      <c r="AD10">
        <v>0</v>
      </c>
      <c r="AE10">
        <v>0</v>
      </c>
      <c r="AF10">
        <v>2.4869718764185595</v>
      </c>
      <c r="AG10">
        <v>12.319398486660983</v>
      </c>
      <c r="AH10">
        <v>0</v>
      </c>
      <c r="AI10">
        <v>0</v>
      </c>
      <c r="AJ10">
        <v>0</v>
      </c>
      <c r="AK10">
        <v>16.002944061599102</v>
      </c>
      <c r="AL10">
        <v>0</v>
      </c>
      <c r="AM10">
        <v>4.8617555675487996</v>
      </c>
      <c r="AN10">
        <v>0.95897259106658328</v>
      </c>
      <c r="AO10">
        <v>0</v>
      </c>
      <c r="AP10">
        <v>0</v>
      </c>
      <c r="AQ10">
        <v>0</v>
      </c>
      <c r="AR10">
        <v>14.941682215238265</v>
      </c>
      <c r="AS10">
        <v>10.013397399195636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39.98841217535886</v>
      </c>
      <c r="BB10">
        <f t="shared" si="0"/>
        <v>916.6721661825095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579.99421339688331</v>
      </c>
      <c r="M11">
        <v>28.303109730549384</v>
      </c>
      <c r="N11">
        <v>36.338505780531143</v>
      </c>
      <c r="O11">
        <v>0</v>
      </c>
      <c r="P11">
        <v>42.855617744571539</v>
      </c>
      <c r="Q11">
        <v>3.0063539204034773</v>
      </c>
      <c r="R11">
        <v>13.046534062271721</v>
      </c>
      <c r="S11">
        <v>4.0077420902778202</v>
      </c>
      <c r="T11">
        <v>0</v>
      </c>
      <c r="U11">
        <v>107.34719945677044</v>
      </c>
      <c r="V11">
        <v>6.3782402888766505</v>
      </c>
      <c r="W11">
        <v>14.033645628713966</v>
      </c>
      <c r="X11">
        <v>45.376191265988012</v>
      </c>
      <c r="Y11">
        <v>0</v>
      </c>
      <c r="Z11">
        <v>4.0319036764767269</v>
      </c>
      <c r="AA11">
        <v>4.3215895387184302</v>
      </c>
      <c r="AB11">
        <v>0</v>
      </c>
      <c r="AC11">
        <v>0</v>
      </c>
      <c r="AD11">
        <v>0</v>
      </c>
      <c r="AE11">
        <v>0</v>
      </c>
      <c r="AF11">
        <v>2.4869718764185595</v>
      </c>
      <c r="AG11">
        <v>12.319398486660983</v>
      </c>
      <c r="AH11">
        <v>0</v>
      </c>
      <c r="AI11">
        <v>0</v>
      </c>
      <c r="AJ11">
        <v>0</v>
      </c>
      <c r="AK11">
        <v>16.002944061599102</v>
      </c>
      <c r="AL11">
        <v>0</v>
      </c>
      <c r="AM11">
        <v>4.8617555675487996</v>
      </c>
      <c r="AN11">
        <v>0.95897259106658328</v>
      </c>
      <c r="AO11">
        <v>0</v>
      </c>
      <c r="AP11">
        <v>0</v>
      </c>
      <c r="AQ11">
        <v>0</v>
      </c>
      <c r="AR11">
        <v>14.941682215238265</v>
      </c>
      <c r="AS11">
        <v>10.013397399195636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39.736165494952161</v>
      </c>
      <c r="BB11">
        <f t="shared" si="0"/>
        <v>910.88980328380842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579.99421339688331</v>
      </c>
      <c r="M12">
        <v>28.303109730549384</v>
      </c>
      <c r="N12">
        <v>36.338505780531143</v>
      </c>
      <c r="O12">
        <v>0</v>
      </c>
      <c r="P12">
        <v>42.855617744571539</v>
      </c>
      <c r="Q12">
        <v>3.0063539204034773</v>
      </c>
      <c r="R12">
        <v>13.046534062271721</v>
      </c>
      <c r="S12">
        <v>4.0077420902778202</v>
      </c>
      <c r="T12">
        <v>0</v>
      </c>
      <c r="U12">
        <v>107.34719945677044</v>
      </c>
      <c r="V12">
        <v>6.3782402888766505</v>
      </c>
      <c r="W12">
        <v>14.033645628713966</v>
      </c>
      <c r="X12">
        <v>45.376191265988012</v>
      </c>
      <c r="Y12">
        <v>0</v>
      </c>
      <c r="Z12">
        <v>4.0319036764767269</v>
      </c>
      <c r="AA12">
        <v>4.3215895387184302</v>
      </c>
      <c r="AB12">
        <v>0</v>
      </c>
      <c r="AC12">
        <v>0</v>
      </c>
      <c r="AD12">
        <v>0</v>
      </c>
      <c r="AE12">
        <v>0</v>
      </c>
      <c r="AF12">
        <v>2.4869718764185595</v>
      </c>
      <c r="AG12">
        <v>12.319398486660983</v>
      </c>
      <c r="AH12">
        <v>0</v>
      </c>
      <c r="AI12">
        <v>0</v>
      </c>
      <c r="AJ12">
        <v>0</v>
      </c>
      <c r="AK12">
        <v>16.002944061599102</v>
      </c>
      <c r="AL12">
        <v>0</v>
      </c>
      <c r="AM12">
        <v>4.8617555675487996</v>
      </c>
      <c r="AN12">
        <v>0.95897259106658328</v>
      </c>
      <c r="AO12">
        <v>0</v>
      </c>
      <c r="AP12">
        <v>0</v>
      </c>
      <c r="AQ12">
        <v>0</v>
      </c>
      <c r="AR12">
        <v>14.941682215238265</v>
      </c>
      <c r="AS12">
        <v>9.8114745946394919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39.727725121721711</v>
      </c>
      <c r="BB12">
        <f t="shared" si="0"/>
        <v>910.69632085248281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579.99421339688331</v>
      </c>
      <c r="M13">
        <v>28.303109730549384</v>
      </c>
      <c r="N13">
        <v>36.338505780531143</v>
      </c>
      <c r="O13">
        <v>0</v>
      </c>
      <c r="P13">
        <v>42.855617744571539</v>
      </c>
      <c r="Q13">
        <v>3.0063539204034773</v>
      </c>
      <c r="R13">
        <v>13.046534062271721</v>
      </c>
      <c r="S13">
        <v>4.0077420902778202</v>
      </c>
      <c r="T13">
        <v>0</v>
      </c>
      <c r="U13">
        <v>107.34719945677044</v>
      </c>
      <c r="V13">
        <v>6.3782402888766505</v>
      </c>
      <c r="W13">
        <v>14.033645628713966</v>
      </c>
      <c r="X13">
        <v>45.376191265988012</v>
      </c>
      <c r="Y13">
        <v>0</v>
      </c>
      <c r="Z13">
        <v>4.0319036764767269</v>
      </c>
      <c r="AA13">
        <v>4.3215895387184302</v>
      </c>
      <c r="AB13">
        <v>0</v>
      </c>
      <c r="AC13">
        <v>0</v>
      </c>
      <c r="AD13">
        <v>0</v>
      </c>
      <c r="AE13">
        <v>0</v>
      </c>
      <c r="AF13">
        <v>2.4869718764185595</v>
      </c>
      <c r="AG13">
        <v>12.319398486660983</v>
      </c>
      <c r="AH13">
        <v>0</v>
      </c>
      <c r="AI13">
        <v>0</v>
      </c>
      <c r="AJ13">
        <v>0</v>
      </c>
      <c r="AK13">
        <v>16.002944061599102</v>
      </c>
      <c r="AL13">
        <v>0</v>
      </c>
      <c r="AM13">
        <v>4.8617555675487996</v>
      </c>
      <c r="AN13">
        <v>0.95897259106658328</v>
      </c>
      <c r="AO13">
        <v>0</v>
      </c>
      <c r="AP13">
        <v>0</v>
      </c>
      <c r="AQ13">
        <v>0</v>
      </c>
      <c r="AR13">
        <v>14.941682215238265</v>
      </c>
      <c r="AS13">
        <v>9.8114745946394919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39.727725121721711</v>
      </c>
      <c r="BB13">
        <f t="shared" si="0"/>
        <v>910.69632085248281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579.99421339688331</v>
      </c>
      <c r="M14">
        <v>28.303109730549384</v>
      </c>
      <c r="N14">
        <v>36.338505780531143</v>
      </c>
      <c r="O14">
        <v>0</v>
      </c>
      <c r="P14">
        <v>42.855617744571539</v>
      </c>
      <c r="Q14">
        <v>3.0063539204034773</v>
      </c>
      <c r="R14">
        <v>13.046534062271721</v>
      </c>
      <c r="S14">
        <v>4.0077420902778202</v>
      </c>
      <c r="T14">
        <v>0</v>
      </c>
      <c r="U14">
        <v>107.34719945677044</v>
      </c>
      <c r="V14">
        <v>6.3782402888766505</v>
      </c>
      <c r="W14">
        <v>14.033645628713966</v>
      </c>
      <c r="X14">
        <v>45.376191265988012</v>
      </c>
      <c r="Y14">
        <v>0</v>
      </c>
      <c r="Z14">
        <v>4.0319036764767269</v>
      </c>
      <c r="AA14">
        <v>4.3215895387184302</v>
      </c>
      <c r="AB14">
        <v>0</v>
      </c>
      <c r="AC14">
        <v>0</v>
      </c>
      <c r="AD14">
        <v>0</v>
      </c>
      <c r="AE14">
        <v>0</v>
      </c>
      <c r="AF14">
        <v>2.4869718764185595</v>
      </c>
      <c r="AG14">
        <v>12.319398486660983</v>
      </c>
      <c r="AH14">
        <v>0</v>
      </c>
      <c r="AI14">
        <v>0</v>
      </c>
      <c r="AJ14">
        <v>0</v>
      </c>
      <c r="AK14">
        <v>16.002944061599102</v>
      </c>
      <c r="AL14">
        <v>0</v>
      </c>
      <c r="AM14">
        <v>4.8617555675487996</v>
      </c>
      <c r="AN14">
        <v>0.95897259106658328</v>
      </c>
      <c r="AO14">
        <v>0</v>
      </c>
      <c r="AP14">
        <v>0</v>
      </c>
      <c r="AQ14">
        <v>0</v>
      </c>
      <c r="AR14">
        <v>14.941682215238265</v>
      </c>
      <c r="AS14">
        <v>9.8114745946394919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39.727725121721711</v>
      </c>
      <c r="BB14">
        <f t="shared" si="0"/>
        <v>910.69632085248281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579.99421339688331</v>
      </c>
      <c r="M15">
        <v>28.303109730549384</v>
      </c>
      <c r="N15">
        <v>36.338505780531143</v>
      </c>
      <c r="O15">
        <v>0</v>
      </c>
      <c r="P15">
        <v>42.855617744571539</v>
      </c>
      <c r="Q15">
        <v>3.0063539204034773</v>
      </c>
      <c r="R15">
        <v>13.046534062271721</v>
      </c>
      <c r="S15">
        <v>4.0077420902778202</v>
      </c>
      <c r="T15">
        <v>0</v>
      </c>
      <c r="U15">
        <v>107.34719945677044</v>
      </c>
      <c r="V15">
        <v>6.3782402888766505</v>
      </c>
      <c r="W15">
        <v>14.033645628713966</v>
      </c>
      <c r="X15">
        <v>45.376191265988012</v>
      </c>
      <c r="Y15">
        <v>0</v>
      </c>
      <c r="Z15">
        <v>4.0319036764767269</v>
      </c>
      <c r="AA15">
        <v>4.3215895387184302</v>
      </c>
      <c r="AB15">
        <v>0</v>
      </c>
      <c r="AC15">
        <v>0</v>
      </c>
      <c r="AD15">
        <v>0</v>
      </c>
      <c r="AE15">
        <v>0</v>
      </c>
      <c r="AF15">
        <v>2.4869718764185595</v>
      </c>
      <c r="AG15">
        <v>12.319398486660983</v>
      </c>
      <c r="AH15">
        <v>0</v>
      </c>
      <c r="AI15">
        <v>0</v>
      </c>
      <c r="AJ15">
        <v>0</v>
      </c>
      <c r="AK15">
        <v>16.002944061599102</v>
      </c>
      <c r="AL15">
        <v>0</v>
      </c>
      <c r="AM15">
        <v>4.8617555675487996</v>
      </c>
      <c r="AN15">
        <v>0.95897259106658328</v>
      </c>
      <c r="AO15">
        <v>0</v>
      </c>
      <c r="AP15">
        <v>0</v>
      </c>
      <c r="AQ15">
        <v>0</v>
      </c>
      <c r="AR15">
        <v>14.941682215238265</v>
      </c>
      <c r="AS15">
        <v>10.013397399195636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39.736165494952161</v>
      </c>
      <c r="BB15">
        <f t="shared" si="0"/>
        <v>910.88980328380842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579.99421339688331</v>
      </c>
      <c r="M16">
        <v>28.303109730549384</v>
      </c>
      <c r="N16">
        <v>36.338505780531143</v>
      </c>
      <c r="O16">
        <v>0</v>
      </c>
      <c r="P16">
        <v>42.855617744571539</v>
      </c>
      <c r="Q16">
        <v>3.0063539204034773</v>
      </c>
      <c r="R16">
        <v>13.046534062271721</v>
      </c>
      <c r="S16">
        <v>4.0077420902778202</v>
      </c>
      <c r="T16">
        <v>0</v>
      </c>
      <c r="U16">
        <v>107.34719945677044</v>
      </c>
      <c r="V16">
        <v>6.3782402888766505</v>
      </c>
      <c r="W16">
        <v>14.033645628713966</v>
      </c>
      <c r="X16">
        <v>45.376191265988012</v>
      </c>
      <c r="Y16">
        <v>0</v>
      </c>
      <c r="Z16">
        <v>4.0319036764767269</v>
      </c>
      <c r="AA16">
        <v>4.3215895387184302</v>
      </c>
      <c r="AB16">
        <v>0</v>
      </c>
      <c r="AC16">
        <v>0</v>
      </c>
      <c r="AD16">
        <v>0</v>
      </c>
      <c r="AE16">
        <v>0</v>
      </c>
      <c r="AF16">
        <v>2.4869718764185595</v>
      </c>
      <c r="AG16">
        <v>12.319398486660983</v>
      </c>
      <c r="AH16">
        <v>0</v>
      </c>
      <c r="AI16">
        <v>0</v>
      </c>
      <c r="AJ16">
        <v>0</v>
      </c>
      <c r="AK16">
        <v>16.002944061599102</v>
      </c>
      <c r="AL16">
        <v>0</v>
      </c>
      <c r="AM16">
        <v>4.8617555675487996</v>
      </c>
      <c r="AN16">
        <v>0.95897259106658328</v>
      </c>
      <c r="AO16">
        <v>0</v>
      </c>
      <c r="AP16">
        <v>0</v>
      </c>
      <c r="AQ16">
        <v>0</v>
      </c>
      <c r="AR16">
        <v>14.941682215238265</v>
      </c>
      <c r="AS16">
        <v>10.013397399195636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39.736165494952161</v>
      </c>
      <c r="BB16">
        <f t="shared" si="0"/>
        <v>910.88980328380842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579.99421339688331</v>
      </c>
      <c r="M17">
        <v>28.303109730549384</v>
      </c>
      <c r="N17">
        <v>36.338505780531143</v>
      </c>
      <c r="O17">
        <v>0</v>
      </c>
      <c r="P17">
        <v>42.855617744571539</v>
      </c>
      <c r="Q17">
        <v>3.0063539204034773</v>
      </c>
      <c r="R17">
        <v>13.046534062271721</v>
      </c>
      <c r="S17">
        <v>4.0077420902778202</v>
      </c>
      <c r="T17">
        <v>0</v>
      </c>
      <c r="U17">
        <v>107.34719945677044</v>
      </c>
      <c r="V17">
        <v>6.3782402888766505</v>
      </c>
      <c r="W17">
        <v>14.033645628713966</v>
      </c>
      <c r="X17">
        <v>45.376191265988012</v>
      </c>
      <c r="Y17">
        <v>0</v>
      </c>
      <c r="Z17">
        <v>4.0319036764767269</v>
      </c>
      <c r="AA17">
        <v>4.3215895387184302</v>
      </c>
      <c r="AB17">
        <v>0</v>
      </c>
      <c r="AC17">
        <v>0</v>
      </c>
      <c r="AD17">
        <v>0</v>
      </c>
      <c r="AE17">
        <v>5.051224633613197</v>
      </c>
      <c r="AF17">
        <v>2.4869718764185595</v>
      </c>
      <c r="AG17">
        <v>12.319398486660983</v>
      </c>
      <c r="AH17">
        <v>0</v>
      </c>
      <c r="AI17">
        <v>0</v>
      </c>
      <c r="AJ17">
        <v>0</v>
      </c>
      <c r="AK17">
        <v>16.002944061599102</v>
      </c>
      <c r="AL17">
        <v>0</v>
      </c>
      <c r="AM17">
        <v>4.8617555675487996</v>
      </c>
      <c r="AN17">
        <v>0.95897259106658328</v>
      </c>
      <c r="AO17">
        <v>0</v>
      </c>
      <c r="AP17">
        <v>0</v>
      </c>
      <c r="AQ17">
        <v>0</v>
      </c>
      <c r="AR17">
        <v>14.941682215238265</v>
      </c>
      <c r="AS17">
        <v>10.013397399195636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39.947306684637184</v>
      </c>
      <c r="BB17">
        <f t="shared" si="0"/>
        <v>915.72988672773658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579.99421339688331</v>
      </c>
      <c r="M18">
        <v>28.303109730549384</v>
      </c>
      <c r="N18">
        <v>36.338505780531143</v>
      </c>
      <c r="O18">
        <v>0</v>
      </c>
      <c r="P18">
        <v>42.855617744571539</v>
      </c>
      <c r="Q18">
        <v>3.0063539204034773</v>
      </c>
      <c r="R18">
        <v>13.046534062271721</v>
      </c>
      <c r="S18">
        <v>4.0077420902778202</v>
      </c>
      <c r="T18">
        <v>0</v>
      </c>
      <c r="U18">
        <v>107.34719945677044</v>
      </c>
      <c r="V18">
        <v>6.3782402888766505</v>
      </c>
      <c r="W18">
        <v>14.033645628713966</v>
      </c>
      <c r="X18">
        <v>45.376191265988012</v>
      </c>
      <c r="Y18">
        <v>0</v>
      </c>
      <c r="Z18">
        <v>4.0319036764767269</v>
      </c>
      <c r="AA18">
        <v>4.3215895387184302</v>
      </c>
      <c r="AB18">
        <v>0</v>
      </c>
      <c r="AC18">
        <v>0</v>
      </c>
      <c r="AD18">
        <v>0</v>
      </c>
      <c r="AE18">
        <v>5.051224633613197</v>
      </c>
      <c r="AF18">
        <v>2.4869718764185595</v>
      </c>
      <c r="AG18">
        <v>12.319398486660983</v>
      </c>
      <c r="AH18">
        <v>0</v>
      </c>
      <c r="AI18">
        <v>0</v>
      </c>
      <c r="AJ18">
        <v>0</v>
      </c>
      <c r="AK18">
        <v>16.002944061599102</v>
      </c>
      <c r="AL18">
        <v>0</v>
      </c>
      <c r="AM18">
        <v>4.8617555675487996</v>
      </c>
      <c r="AN18">
        <v>0.95897259106658328</v>
      </c>
      <c r="AO18">
        <v>0</v>
      </c>
      <c r="AP18">
        <v>0</v>
      </c>
      <c r="AQ18">
        <v>0</v>
      </c>
      <c r="AR18">
        <v>14.941682215238265</v>
      </c>
      <c r="AS18">
        <v>10.013397399195636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39.947306684637184</v>
      </c>
      <c r="BB18">
        <f t="shared" si="0"/>
        <v>915.72988672773658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579.99421339688331</v>
      </c>
      <c r="M19">
        <v>28.303109730549384</v>
      </c>
      <c r="N19">
        <v>36.338505780531143</v>
      </c>
      <c r="O19">
        <v>0</v>
      </c>
      <c r="P19">
        <v>42.855617744571539</v>
      </c>
      <c r="Q19">
        <v>3.0063539204034773</v>
      </c>
      <c r="R19">
        <v>13.046534062271721</v>
      </c>
      <c r="S19">
        <v>4.0077420902778202</v>
      </c>
      <c r="T19">
        <v>0</v>
      </c>
      <c r="U19">
        <v>107.34719945677044</v>
      </c>
      <c r="V19">
        <v>6.3782402888766505</v>
      </c>
      <c r="W19">
        <v>14.033645628713966</v>
      </c>
      <c r="X19">
        <v>45.376191265988012</v>
      </c>
      <c r="Y19">
        <v>0</v>
      </c>
      <c r="Z19">
        <v>4.0319036764767269</v>
      </c>
      <c r="AA19">
        <v>4.3215895387184302</v>
      </c>
      <c r="AB19">
        <v>0</v>
      </c>
      <c r="AC19">
        <v>0</v>
      </c>
      <c r="AD19">
        <v>0</v>
      </c>
      <c r="AE19">
        <v>10.137176189476383</v>
      </c>
      <c r="AF19">
        <v>2.4869718764185595</v>
      </c>
      <c r="AG19">
        <v>12.319398486660983</v>
      </c>
      <c r="AH19">
        <v>0</v>
      </c>
      <c r="AI19">
        <v>0</v>
      </c>
      <c r="AJ19">
        <v>0</v>
      </c>
      <c r="AK19">
        <v>16.002944061599102</v>
      </c>
      <c r="AL19">
        <v>0</v>
      </c>
      <c r="AM19">
        <v>4.8617555675487996</v>
      </c>
      <c r="AN19">
        <v>0.95897259106658328</v>
      </c>
      <c r="AO19">
        <v>0</v>
      </c>
      <c r="AP19">
        <v>0</v>
      </c>
      <c r="AQ19">
        <v>0</v>
      </c>
      <c r="AR19">
        <v>16.30001690386413</v>
      </c>
      <c r="AS19">
        <v>9.8114745946394919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40.20823747642639</v>
      </c>
      <c r="BB19">
        <f t="shared" si="0"/>
        <v>921.71131937588029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579.99421339688331</v>
      </c>
      <c r="M20">
        <v>28.303109730549384</v>
      </c>
      <c r="N20">
        <v>36.338505780531143</v>
      </c>
      <c r="O20">
        <v>0</v>
      </c>
      <c r="P20">
        <v>42.855617744571539</v>
      </c>
      <c r="Q20">
        <v>3.0063539204034773</v>
      </c>
      <c r="R20">
        <v>13.046534062271721</v>
      </c>
      <c r="S20">
        <v>4.0077420902778202</v>
      </c>
      <c r="T20">
        <v>0</v>
      </c>
      <c r="U20">
        <v>107.34719945677044</v>
      </c>
      <c r="V20">
        <v>6.3782402888766505</v>
      </c>
      <c r="W20">
        <v>14.033645628713966</v>
      </c>
      <c r="X20">
        <v>45.376191265988012</v>
      </c>
      <c r="Y20">
        <v>0</v>
      </c>
      <c r="Z20">
        <v>4.0319036764767269</v>
      </c>
      <c r="AA20">
        <v>4.3215895387184302</v>
      </c>
      <c r="AB20">
        <v>0</v>
      </c>
      <c r="AC20">
        <v>2.9770674280149372</v>
      </c>
      <c r="AD20">
        <v>0</v>
      </c>
      <c r="AE20">
        <v>10.137176189476383</v>
      </c>
      <c r="AF20">
        <v>2.4869718764185595</v>
      </c>
      <c r="AG20">
        <v>12.319398486660983</v>
      </c>
      <c r="AH20">
        <v>0</v>
      </c>
      <c r="AI20">
        <v>0</v>
      </c>
      <c r="AJ20">
        <v>0</v>
      </c>
      <c r="AK20">
        <v>16.002944061599102</v>
      </c>
      <c r="AL20">
        <v>0</v>
      </c>
      <c r="AM20">
        <v>4.8617555675487996</v>
      </c>
      <c r="AN20">
        <v>0.95897259106658328</v>
      </c>
      <c r="AO20">
        <v>0</v>
      </c>
      <c r="AP20">
        <v>0</v>
      </c>
      <c r="AQ20">
        <v>0</v>
      </c>
      <c r="AR20">
        <v>16.30001690386413</v>
      </c>
      <c r="AS20">
        <v>9.8114745946394919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40.332678894917414</v>
      </c>
      <c r="BB20">
        <f t="shared" si="0"/>
        <v>924.56394538540428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579.99421339688331</v>
      </c>
      <c r="M21">
        <v>28.303109730549384</v>
      </c>
      <c r="N21">
        <v>36.338505780531143</v>
      </c>
      <c r="O21">
        <v>0</v>
      </c>
      <c r="P21">
        <v>42.855617744571539</v>
      </c>
      <c r="Q21">
        <v>3.0063539204034773</v>
      </c>
      <c r="R21">
        <v>13.046534062271721</v>
      </c>
      <c r="S21">
        <v>4.0077420902778202</v>
      </c>
      <c r="T21">
        <v>0</v>
      </c>
      <c r="U21">
        <v>107.34719945677044</v>
      </c>
      <c r="V21">
        <v>6.3782402888766505</v>
      </c>
      <c r="W21">
        <v>14.033645628713966</v>
      </c>
      <c r="X21">
        <v>45.376191265988012</v>
      </c>
      <c r="Y21">
        <v>0</v>
      </c>
      <c r="Z21">
        <v>4.0319036764767269</v>
      </c>
      <c r="AA21">
        <v>4.3215895387184302</v>
      </c>
      <c r="AB21">
        <v>1.0251677057050186</v>
      </c>
      <c r="AC21">
        <v>2.9770674280149372</v>
      </c>
      <c r="AD21">
        <v>0</v>
      </c>
      <c r="AE21">
        <v>10.137176189476383</v>
      </c>
      <c r="AF21">
        <v>2.4869718764185595</v>
      </c>
      <c r="AG21">
        <v>12.319398486660983</v>
      </c>
      <c r="AH21">
        <v>0</v>
      </c>
      <c r="AI21">
        <v>0</v>
      </c>
      <c r="AJ21">
        <v>0</v>
      </c>
      <c r="AK21">
        <v>16.002944061599102</v>
      </c>
      <c r="AL21">
        <v>0</v>
      </c>
      <c r="AM21">
        <v>4.8617555675487996</v>
      </c>
      <c r="AN21">
        <v>0.95897259106658328</v>
      </c>
      <c r="AO21">
        <v>0</v>
      </c>
      <c r="AP21">
        <v>0</v>
      </c>
      <c r="AQ21">
        <v>0</v>
      </c>
      <c r="AR21">
        <v>14.941682215238265</v>
      </c>
      <c r="AS21">
        <v>9.8114745946394919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40.318752515031321</v>
      </c>
      <c r="BB21">
        <f t="shared" si="0"/>
        <v>924.24470478236958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579.99421339688331</v>
      </c>
      <c r="M22">
        <v>28.303109730549384</v>
      </c>
      <c r="N22">
        <v>36.338505780531143</v>
      </c>
      <c r="O22">
        <v>0</v>
      </c>
      <c r="P22">
        <v>42.855617744571539</v>
      </c>
      <c r="Q22">
        <v>3.0063539204034773</v>
      </c>
      <c r="R22">
        <v>13.046534062271721</v>
      </c>
      <c r="S22">
        <v>4.0077420902778202</v>
      </c>
      <c r="T22">
        <v>0</v>
      </c>
      <c r="U22">
        <v>107.34719945677044</v>
      </c>
      <c r="V22">
        <v>6.3782402888766505</v>
      </c>
      <c r="W22">
        <v>14.033645628713966</v>
      </c>
      <c r="X22">
        <v>45.376191265988012</v>
      </c>
      <c r="Y22">
        <v>0</v>
      </c>
      <c r="Z22">
        <v>4.0319036764767269</v>
      </c>
      <c r="AA22">
        <v>4.3215895387184302</v>
      </c>
      <c r="AB22">
        <v>4.0186575807775968</v>
      </c>
      <c r="AC22">
        <v>5.960010206738712</v>
      </c>
      <c r="AD22">
        <v>0</v>
      </c>
      <c r="AE22">
        <v>10.137176189476383</v>
      </c>
      <c r="AF22">
        <v>2.4869718764185595</v>
      </c>
      <c r="AG22">
        <v>12.319398486660983</v>
      </c>
      <c r="AH22">
        <v>0</v>
      </c>
      <c r="AI22">
        <v>0</v>
      </c>
      <c r="AJ22">
        <v>0</v>
      </c>
      <c r="AK22">
        <v>16.002944061599102</v>
      </c>
      <c r="AL22">
        <v>0</v>
      </c>
      <c r="AM22">
        <v>4.8617555675487996</v>
      </c>
      <c r="AN22">
        <v>0.95897259106658328</v>
      </c>
      <c r="AO22">
        <v>0</v>
      </c>
      <c r="AP22">
        <v>0</v>
      </c>
      <c r="AQ22">
        <v>0</v>
      </c>
      <c r="AR22">
        <v>14.941682215238265</v>
      </c>
      <c r="AS22">
        <v>9.8114745946394919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40.568567399960003</v>
      </c>
      <c r="BB22">
        <f t="shared" si="0"/>
        <v>929.97132255123722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579.99421339688331</v>
      </c>
      <c r="M23">
        <v>28.303109730549384</v>
      </c>
      <c r="N23">
        <v>36.338505780531143</v>
      </c>
      <c r="O23">
        <v>0</v>
      </c>
      <c r="P23">
        <v>42.855617744571539</v>
      </c>
      <c r="Q23">
        <v>3.0063539204034773</v>
      </c>
      <c r="R23">
        <v>13.046534062271721</v>
      </c>
      <c r="S23">
        <v>4.0077420902778202</v>
      </c>
      <c r="T23">
        <v>0</v>
      </c>
      <c r="U23">
        <v>107.34719945677044</v>
      </c>
      <c r="V23">
        <v>6.3782402888766505</v>
      </c>
      <c r="W23">
        <v>14.033645628713966</v>
      </c>
      <c r="X23">
        <v>45.376191265988012</v>
      </c>
      <c r="Y23">
        <v>0</v>
      </c>
      <c r="Z23">
        <v>4.0319036764767269</v>
      </c>
      <c r="AA23">
        <v>3.76656778292632</v>
      </c>
      <c r="AB23">
        <v>5.3308724511965542</v>
      </c>
      <c r="AC23">
        <v>5.960010206738712</v>
      </c>
      <c r="AD23">
        <v>0</v>
      </c>
      <c r="AE23">
        <v>10.137176189476383</v>
      </c>
      <c r="AF23">
        <v>2.4869718764185595</v>
      </c>
      <c r="AG23">
        <v>12.319398486660983</v>
      </c>
      <c r="AH23">
        <v>6.4817401539344592</v>
      </c>
      <c r="AI23">
        <v>0</v>
      </c>
      <c r="AJ23">
        <v>0</v>
      </c>
      <c r="AK23">
        <v>16.002944061599102</v>
      </c>
      <c r="AL23">
        <v>0</v>
      </c>
      <c r="AM23">
        <v>4.8617555675487996</v>
      </c>
      <c r="AN23">
        <v>0.95897259106658328</v>
      </c>
      <c r="AO23">
        <v>0</v>
      </c>
      <c r="AP23">
        <v>0</v>
      </c>
      <c r="AQ23">
        <v>0</v>
      </c>
      <c r="AR23">
        <v>14.941682215238265</v>
      </c>
      <c r="AS23">
        <v>9.8114745946394919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40.871154810585864</v>
      </c>
      <c r="BB23">
        <f t="shared" si="0"/>
        <v>936.90766840917274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579.99421339688331</v>
      </c>
      <c r="M24">
        <v>28.303109730549384</v>
      </c>
      <c r="N24">
        <v>36.338505780531143</v>
      </c>
      <c r="O24">
        <v>0</v>
      </c>
      <c r="P24">
        <v>42.855617744571539</v>
      </c>
      <c r="Q24">
        <v>3.0063539204034773</v>
      </c>
      <c r="R24">
        <v>13.046534062271721</v>
      </c>
      <c r="S24">
        <v>4.0077420902778202</v>
      </c>
      <c r="T24">
        <v>0</v>
      </c>
      <c r="U24">
        <v>107.34719945677044</v>
      </c>
      <c r="V24">
        <v>6.3782402888766505</v>
      </c>
      <c r="W24">
        <v>14.033645628713966</v>
      </c>
      <c r="X24">
        <v>45.376191265988012</v>
      </c>
      <c r="Y24">
        <v>0</v>
      </c>
      <c r="Z24">
        <v>4.0319036764767269</v>
      </c>
      <c r="AA24">
        <v>3.7422671225213939</v>
      </c>
      <c r="AB24">
        <v>8.0783220550981873</v>
      </c>
      <c r="AC24">
        <v>5.960010206738712</v>
      </c>
      <c r="AD24">
        <v>0</v>
      </c>
      <c r="AE24">
        <v>10.137176189476383</v>
      </c>
      <c r="AF24">
        <v>2.4869718764185595</v>
      </c>
      <c r="AG24">
        <v>12.319398486660983</v>
      </c>
      <c r="AH24">
        <v>11.440271461072843</v>
      </c>
      <c r="AI24">
        <v>0</v>
      </c>
      <c r="AJ24">
        <v>0</v>
      </c>
      <c r="AK24">
        <v>16.002944061599102</v>
      </c>
      <c r="AL24">
        <v>0</v>
      </c>
      <c r="AM24">
        <v>4.8617555675487996</v>
      </c>
      <c r="AN24">
        <v>0.95897259106658328</v>
      </c>
      <c r="AO24">
        <v>0</v>
      </c>
      <c r="AP24">
        <v>0</v>
      </c>
      <c r="AQ24">
        <v>0</v>
      </c>
      <c r="AR24">
        <v>14.941682215238265</v>
      </c>
      <c r="AS24">
        <v>9.8114745946394919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41.192249045062411</v>
      </c>
      <c r="BB24">
        <f t="shared" si="0"/>
        <v>944.26825442533118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579.99421339688331</v>
      </c>
      <c r="M25">
        <v>28.303109730549384</v>
      </c>
      <c r="N25">
        <v>36.338505780531143</v>
      </c>
      <c r="O25">
        <v>0</v>
      </c>
      <c r="P25">
        <v>42.855617744571539</v>
      </c>
      <c r="Q25">
        <v>3.0063539204034773</v>
      </c>
      <c r="R25">
        <v>13.046534062271721</v>
      </c>
      <c r="S25">
        <v>4.0077420902778202</v>
      </c>
      <c r="T25">
        <v>0</v>
      </c>
      <c r="U25">
        <v>107.34719945677044</v>
      </c>
      <c r="V25">
        <v>6.3782402888766505</v>
      </c>
      <c r="W25">
        <v>14.033645628713966</v>
      </c>
      <c r="X25">
        <v>45.376191265988012</v>
      </c>
      <c r="Y25">
        <v>0</v>
      </c>
      <c r="Z25">
        <v>6.0478556748069288</v>
      </c>
      <c r="AA25">
        <v>4.3215895387184302</v>
      </c>
      <c r="AB25">
        <v>8.0783220550981873</v>
      </c>
      <c r="AC25">
        <v>5.960010206738712</v>
      </c>
      <c r="AD25">
        <v>0</v>
      </c>
      <c r="AE25">
        <v>10.137176189476383</v>
      </c>
      <c r="AF25">
        <v>2.4869718764185595</v>
      </c>
      <c r="AG25">
        <v>12.319398486660983</v>
      </c>
      <c r="AH25">
        <v>14.583915111145897</v>
      </c>
      <c r="AI25">
        <v>0</v>
      </c>
      <c r="AJ25">
        <v>0</v>
      </c>
      <c r="AK25">
        <v>16.002944061599102</v>
      </c>
      <c r="AL25">
        <v>0</v>
      </c>
      <c r="AM25">
        <v>4.8617555675487996</v>
      </c>
      <c r="AN25">
        <v>0.95897259106658328</v>
      </c>
      <c r="AO25">
        <v>0</v>
      </c>
      <c r="AP25">
        <v>0</v>
      </c>
      <c r="AQ25">
        <v>0</v>
      </c>
      <c r="AR25">
        <v>14.941682215238265</v>
      </c>
      <c r="AS25">
        <v>9.8114745946394919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41.432135820162706</v>
      </c>
      <c r="BB25">
        <f t="shared" si="0"/>
        <v>949.76728571483102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579.99421339688331</v>
      </c>
      <c r="M26">
        <v>28.303109730549384</v>
      </c>
      <c r="N26">
        <v>36.338505780531143</v>
      </c>
      <c r="O26">
        <v>0</v>
      </c>
      <c r="P26">
        <v>42.855617744571539</v>
      </c>
      <c r="Q26">
        <v>3.0063539204034773</v>
      </c>
      <c r="R26">
        <v>13.046534062271721</v>
      </c>
      <c r="S26">
        <v>4.0077420902778202</v>
      </c>
      <c r="T26">
        <v>0</v>
      </c>
      <c r="U26">
        <v>107.34719945677044</v>
      </c>
      <c r="V26">
        <v>6.3782402888766505</v>
      </c>
      <c r="W26">
        <v>14.033645628713966</v>
      </c>
      <c r="X26">
        <v>45.376191265988012</v>
      </c>
      <c r="Y26">
        <v>0</v>
      </c>
      <c r="Z26">
        <v>6.0478556748069288</v>
      </c>
      <c r="AA26">
        <v>8.6431790774368604</v>
      </c>
      <c r="AB26">
        <v>8.0783220550981873</v>
      </c>
      <c r="AC26">
        <v>5.960010206738712</v>
      </c>
      <c r="AD26">
        <v>0</v>
      </c>
      <c r="AE26">
        <v>10.137176189476383</v>
      </c>
      <c r="AF26">
        <v>2.4869718764185595</v>
      </c>
      <c r="AG26">
        <v>12.319398486660983</v>
      </c>
      <c r="AH26">
        <v>20.093394132227093</v>
      </c>
      <c r="AI26">
        <v>1.1748573353838514</v>
      </c>
      <c r="AJ26">
        <v>0</v>
      </c>
      <c r="AK26">
        <v>16.002944061599102</v>
      </c>
      <c r="AL26">
        <v>0</v>
      </c>
      <c r="AM26">
        <v>4.8617555675487996</v>
      </c>
      <c r="AN26">
        <v>0.95897259106658328</v>
      </c>
      <c r="AO26">
        <v>0</v>
      </c>
      <c r="AP26">
        <v>0</v>
      </c>
      <c r="AQ26">
        <v>0</v>
      </c>
      <c r="AR26">
        <v>14.941682215238265</v>
      </c>
      <c r="AS26">
        <v>9.8114745946394919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41.892183522581377</v>
      </c>
      <c r="BB26">
        <f t="shared" si="0"/>
        <v>960.31316390759605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5.0094897520017199</v>
      </c>
      <c r="L27">
        <v>579.99421339688331</v>
      </c>
      <c r="M27">
        <v>28.303109730549384</v>
      </c>
      <c r="N27">
        <v>36.338505780531143</v>
      </c>
      <c r="O27">
        <v>0</v>
      </c>
      <c r="P27">
        <v>42.855617744571539</v>
      </c>
      <c r="Q27">
        <v>3.0063539204034773</v>
      </c>
      <c r="R27">
        <v>13.046534062271721</v>
      </c>
      <c r="S27">
        <v>4.0077420902778202</v>
      </c>
      <c r="T27">
        <v>0</v>
      </c>
      <c r="U27">
        <v>107.34719945677044</v>
      </c>
      <c r="V27">
        <v>4.3841944332255549</v>
      </c>
      <c r="W27">
        <v>14.033645628713966</v>
      </c>
      <c r="X27">
        <v>45.376191265988012</v>
      </c>
      <c r="Y27">
        <v>0</v>
      </c>
      <c r="Z27">
        <v>6.0478556748069288</v>
      </c>
      <c r="AA27">
        <v>10.279084576915048</v>
      </c>
      <c r="AB27">
        <v>8.0783220550981873</v>
      </c>
      <c r="AC27">
        <v>8.9402114329260538</v>
      </c>
      <c r="AD27">
        <v>2.8038664974805534</v>
      </c>
      <c r="AE27">
        <v>10.137176189476383</v>
      </c>
      <c r="AF27">
        <v>2.4869718764185595</v>
      </c>
      <c r="AG27">
        <v>12.319398486660983</v>
      </c>
      <c r="AH27">
        <v>27.547395419014816</v>
      </c>
      <c r="AI27">
        <v>1.1748573353838514</v>
      </c>
      <c r="AJ27">
        <v>0</v>
      </c>
      <c r="AK27">
        <v>16.002944061599102</v>
      </c>
      <c r="AL27">
        <v>0</v>
      </c>
      <c r="AM27">
        <v>4.8617555675487996</v>
      </c>
      <c r="AN27">
        <v>0.95897259106658328</v>
      </c>
      <c r="AO27">
        <v>0</v>
      </c>
      <c r="AP27">
        <v>0</v>
      </c>
      <c r="AQ27">
        <v>6.8219126053758199</v>
      </c>
      <c r="AR27">
        <v>14.941682215238265</v>
      </c>
      <c r="AS27">
        <v>9.8114745946394919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42.925117158868773</v>
      </c>
      <c r="BB27">
        <f t="shared" si="0"/>
        <v>983.99156128296863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5.0095136242967966</v>
      </c>
      <c r="L28">
        <v>579.99421339688331</v>
      </c>
      <c r="M28">
        <v>28.303109730549384</v>
      </c>
      <c r="N28">
        <v>36.338505780531143</v>
      </c>
      <c r="O28">
        <v>0</v>
      </c>
      <c r="P28">
        <v>42.855617744571539</v>
      </c>
      <c r="Q28">
        <v>3.0063539204034773</v>
      </c>
      <c r="R28">
        <v>13.046534062271721</v>
      </c>
      <c r="S28">
        <v>4.0077420902778202</v>
      </c>
      <c r="T28">
        <v>0</v>
      </c>
      <c r="U28">
        <v>107.34719945677044</v>
      </c>
      <c r="V28">
        <v>4.3841944332255549</v>
      </c>
      <c r="W28">
        <v>14.033645628713966</v>
      </c>
      <c r="X28">
        <v>45.376191265988012</v>
      </c>
      <c r="Y28">
        <v>0</v>
      </c>
      <c r="Z28">
        <v>6.0478556748069288</v>
      </c>
      <c r="AA28">
        <v>12.964768616155293</v>
      </c>
      <c r="AB28">
        <v>12.137986256897022</v>
      </c>
      <c r="AC28">
        <v>8.9402114329260538</v>
      </c>
      <c r="AD28">
        <v>5.6077329949611068</v>
      </c>
      <c r="AE28">
        <v>15.20576484029019</v>
      </c>
      <c r="AF28">
        <v>2.4869718764185595</v>
      </c>
      <c r="AG28">
        <v>12.319398486660983</v>
      </c>
      <c r="AH28">
        <v>38.890440609997917</v>
      </c>
      <c r="AI28">
        <v>5.0910483607303716</v>
      </c>
      <c r="AJ28">
        <v>0</v>
      </c>
      <c r="AK28">
        <v>16.002944061599102</v>
      </c>
      <c r="AL28">
        <v>0</v>
      </c>
      <c r="AM28">
        <v>4.8617555675487996</v>
      </c>
      <c r="AN28">
        <v>0.95897259106658328</v>
      </c>
      <c r="AO28">
        <v>0</v>
      </c>
      <c r="AP28">
        <v>0</v>
      </c>
      <c r="AQ28">
        <v>10.232868642030288</v>
      </c>
      <c r="AR28">
        <v>14.941682215238265</v>
      </c>
      <c r="AS28">
        <v>9.8114745946394919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44.316556374579584</v>
      </c>
      <c r="BB28">
        <f t="shared" si="0"/>
        <v>1015.8881415818706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5.0095136242967966</v>
      </c>
      <c r="L29">
        <v>580.00230440064615</v>
      </c>
      <c r="M29">
        <v>28.303109730549384</v>
      </c>
      <c r="N29">
        <v>36.338505780531143</v>
      </c>
      <c r="O29">
        <v>0</v>
      </c>
      <c r="P29">
        <v>42.855617744571539</v>
      </c>
      <c r="Q29">
        <v>3.0068802184689276</v>
      </c>
      <c r="R29">
        <v>13.577541223126694</v>
      </c>
      <c r="S29">
        <v>4.8324850370076398</v>
      </c>
      <c r="T29">
        <v>0</v>
      </c>
      <c r="U29">
        <v>107.34719945677044</v>
      </c>
      <c r="V29">
        <v>4.3829852611904903</v>
      </c>
      <c r="W29">
        <v>14.034707384634446</v>
      </c>
      <c r="X29">
        <v>45.375995092691078</v>
      </c>
      <c r="Y29">
        <v>0</v>
      </c>
      <c r="Z29">
        <v>6.0478556748069288</v>
      </c>
      <c r="AA29">
        <v>12.964768616155293</v>
      </c>
      <c r="AB29">
        <v>12.154389068818572</v>
      </c>
      <c r="AC29">
        <v>8.9402114329260538</v>
      </c>
      <c r="AD29">
        <v>8.4115992133183486</v>
      </c>
      <c r="AE29">
        <v>15.20576484029019</v>
      </c>
      <c r="AF29">
        <v>4.9739434695230305</v>
      </c>
      <c r="AG29">
        <v>12.319398486660983</v>
      </c>
      <c r="AH29">
        <v>48.029694004383217</v>
      </c>
      <c r="AI29">
        <v>10.025448947103383</v>
      </c>
      <c r="AJ29">
        <v>0</v>
      </c>
      <c r="AK29">
        <v>16.002944061599102</v>
      </c>
      <c r="AL29">
        <v>0</v>
      </c>
      <c r="AM29">
        <v>4.8617555675487996</v>
      </c>
      <c r="AN29">
        <v>0.95897259106658328</v>
      </c>
      <c r="AO29">
        <v>0</v>
      </c>
      <c r="AP29">
        <v>0</v>
      </c>
      <c r="AQ29">
        <v>13.643824944718197</v>
      </c>
      <c r="AR29">
        <v>14.941682215238265</v>
      </c>
      <c r="AS29">
        <v>9.8114745946394919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45.326271938161135</v>
      </c>
      <c r="BB29">
        <f t="shared" si="0"/>
        <v>1039.0343007451197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5.0722171851910707</v>
      </c>
      <c r="L30">
        <v>561.46162696223973</v>
      </c>
      <c r="M30">
        <v>28.303109730549384</v>
      </c>
      <c r="N30">
        <v>36.338505780531143</v>
      </c>
      <c r="O30">
        <v>0</v>
      </c>
      <c r="P30">
        <v>42.855617744571539</v>
      </c>
      <c r="Q30">
        <v>3.0068802184689276</v>
      </c>
      <c r="R30">
        <v>13.043756623717465</v>
      </c>
      <c r="S30">
        <v>4.0265456856260187</v>
      </c>
      <c r="T30">
        <v>0</v>
      </c>
      <c r="U30">
        <v>107.34719945677044</v>
      </c>
      <c r="V30">
        <v>4.3829852611904903</v>
      </c>
      <c r="W30">
        <v>14.034707384634446</v>
      </c>
      <c r="X30">
        <v>45.375995092691078</v>
      </c>
      <c r="Y30">
        <v>0</v>
      </c>
      <c r="Z30">
        <v>6.0478556748069288</v>
      </c>
      <c r="AA30">
        <v>12.964768616155293</v>
      </c>
      <c r="AB30">
        <v>12.154389068818572</v>
      </c>
      <c r="AC30">
        <v>8.9402114329260538</v>
      </c>
      <c r="AD30">
        <v>11.215465710798906</v>
      </c>
      <c r="AE30">
        <v>15.20576484029019</v>
      </c>
      <c r="AF30">
        <v>4.9739434695230305</v>
      </c>
      <c r="AG30">
        <v>12.319398486660983</v>
      </c>
      <c r="AH30">
        <v>48.029694004383217</v>
      </c>
      <c r="AI30">
        <v>10.025448947103383</v>
      </c>
      <c r="AJ30">
        <v>0</v>
      </c>
      <c r="AK30">
        <v>16.002944061599102</v>
      </c>
      <c r="AL30">
        <v>0</v>
      </c>
      <c r="AM30">
        <v>4.8617555675487996</v>
      </c>
      <c r="AN30">
        <v>0.95897259106658328</v>
      </c>
      <c r="AO30">
        <v>0</v>
      </c>
      <c r="AP30">
        <v>0</v>
      </c>
      <c r="AQ30">
        <v>13.643824944718197</v>
      </c>
      <c r="AR30">
        <v>14.941682215238265</v>
      </c>
      <c r="AS30">
        <v>9.8114745946394919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44.61509378853269</v>
      </c>
      <c r="BB30">
        <f t="shared" si="0"/>
        <v>1022.7316475639261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474.50337350276294</v>
      </c>
      <c r="M31">
        <v>28.303109730549384</v>
      </c>
      <c r="N31">
        <v>36.338505780531143</v>
      </c>
      <c r="O31">
        <v>0</v>
      </c>
      <c r="P31">
        <v>42.855617744571539</v>
      </c>
      <c r="Q31">
        <v>3.3801511395510415</v>
      </c>
      <c r="R31">
        <v>13.043756623717465</v>
      </c>
      <c r="S31">
        <v>4.1299114282929867</v>
      </c>
      <c r="T31">
        <v>0</v>
      </c>
      <c r="U31">
        <v>107.34719945677044</v>
      </c>
      <c r="V31">
        <v>4.3829852611904903</v>
      </c>
      <c r="W31">
        <v>14.034707384634446</v>
      </c>
      <c r="X31">
        <v>45.375995092691078</v>
      </c>
      <c r="Y31">
        <v>0</v>
      </c>
      <c r="Z31">
        <v>6.0478556748069288</v>
      </c>
      <c r="AA31">
        <v>12.964768616155293</v>
      </c>
      <c r="AB31">
        <v>12.154389068818572</v>
      </c>
      <c r="AC31">
        <v>8.9402114329260538</v>
      </c>
      <c r="AD31">
        <v>11.215465710798906</v>
      </c>
      <c r="AE31">
        <v>15.20576484029019</v>
      </c>
      <c r="AF31">
        <v>4.9739434695230305</v>
      </c>
      <c r="AG31">
        <v>12.319398486660983</v>
      </c>
      <c r="AH31">
        <v>48.029694004383217</v>
      </c>
      <c r="AI31">
        <v>10.025448947103383</v>
      </c>
      <c r="AJ31">
        <v>0</v>
      </c>
      <c r="AK31">
        <v>16.002944061599102</v>
      </c>
      <c r="AL31">
        <v>0</v>
      </c>
      <c r="AM31">
        <v>4.8617555675487996</v>
      </c>
      <c r="AN31">
        <v>0.95897259106658328</v>
      </c>
      <c r="AO31">
        <v>0</v>
      </c>
      <c r="AP31">
        <v>0</v>
      </c>
      <c r="AQ31">
        <v>13.643824944718197</v>
      </c>
      <c r="AR31">
        <v>14.941682215238265</v>
      </c>
      <c r="AS31">
        <v>9.8114745946394919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40.788143528130327</v>
      </c>
      <c r="BB31">
        <f t="shared" si="0"/>
        <v>935.00476384340959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360.94712227596227</v>
      </c>
      <c r="M32">
        <v>28.303109730549384</v>
      </c>
      <c r="N32">
        <v>36.338505780531143</v>
      </c>
      <c r="O32">
        <v>0</v>
      </c>
      <c r="P32">
        <v>42.855617744571539</v>
      </c>
      <c r="Q32">
        <v>3.3801511395510415</v>
      </c>
      <c r="R32">
        <v>13.043756623717465</v>
      </c>
      <c r="S32">
        <v>4.1299114282929867</v>
      </c>
      <c r="T32">
        <v>0</v>
      </c>
      <c r="U32">
        <v>107.34719945677044</v>
      </c>
      <c r="V32">
        <v>4.3829852611904903</v>
      </c>
      <c r="W32">
        <v>14.034707384634446</v>
      </c>
      <c r="X32">
        <v>45.375995092691078</v>
      </c>
      <c r="Y32">
        <v>0</v>
      </c>
      <c r="Z32">
        <v>6.0478556748069288</v>
      </c>
      <c r="AA32">
        <v>12.964768616155293</v>
      </c>
      <c r="AB32">
        <v>12.154389068818572</v>
      </c>
      <c r="AC32">
        <v>8.9402114329260538</v>
      </c>
      <c r="AD32">
        <v>11.215465710798906</v>
      </c>
      <c r="AE32">
        <v>15.20576484029019</v>
      </c>
      <c r="AF32">
        <v>4.9739434695230305</v>
      </c>
      <c r="AG32">
        <v>12.319398486660983</v>
      </c>
      <c r="AH32">
        <v>48.029694004383217</v>
      </c>
      <c r="AI32">
        <v>10.025448947103383</v>
      </c>
      <c r="AJ32">
        <v>0</v>
      </c>
      <c r="AK32">
        <v>16.002944061599102</v>
      </c>
      <c r="AL32">
        <v>0</v>
      </c>
      <c r="AM32">
        <v>4.8617555675487996</v>
      </c>
      <c r="AN32">
        <v>0.95897259106658328</v>
      </c>
      <c r="AO32">
        <v>0</v>
      </c>
      <c r="AP32">
        <v>3.9402915781921254E-2</v>
      </c>
      <c r="AQ32">
        <v>13.643824944718197</v>
      </c>
      <c r="AR32">
        <v>14.941682215238265</v>
      </c>
      <c r="AS32">
        <v>9.8114745946394919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36.043139268729732</v>
      </c>
      <c r="BB32">
        <f t="shared" si="0"/>
        <v>826.23291979179123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319.51478881541954</v>
      </c>
      <c r="M33">
        <v>28.303109730549384</v>
      </c>
      <c r="N33">
        <v>36.338505780531143</v>
      </c>
      <c r="O33">
        <v>0</v>
      </c>
      <c r="P33">
        <v>42.855617744571539</v>
      </c>
      <c r="Q33">
        <v>3.132339425205076</v>
      </c>
      <c r="R33">
        <v>13.043756623717465</v>
      </c>
      <c r="S33">
        <v>4.1748302271461624</v>
      </c>
      <c r="T33">
        <v>0</v>
      </c>
      <c r="U33">
        <v>107.34719945677044</v>
      </c>
      <c r="V33">
        <v>4.3829852611904903</v>
      </c>
      <c r="W33">
        <v>14.034707384634446</v>
      </c>
      <c r="X33">
        <v>45.375995092691078</v>
      </c>
      <c r="Y33">
        <v>0</v>
      </c>
      <c r="Z33">
        <v>6.0478556748069288</v>
      </c>
      <c r="AA33">
        <v>12.964768616155293</v>
      </c>
      <c r="AB33">
        <v>12.154389068818572</v>
      </c>
      <c r="AC33">
        <v>8.9402114329260538</v>
      </c>
      <c r="AD33">
        <v>8.4115992133183486</v>
      </c>
      <c r="AE33">
        <v>15.20576484029019</v>
      </c>
      <c r="AF33">
        <v>2.4869718764185595</v>
      </c>
      <c r="AG33">
        <v>12.319398486660983</v>
      </c>
      <c r="AH33">
        <v>40.024745003652676</v>
      </c>
      <c r="AI33">
        <v>10.025448947103383</v>
      </c>
      <c r="AJ33">
        <v>0</v>
      </c>
      <c r="AK33">
        <v>16.002944061599102</v>
      </c>
      <c r="AL33">
        <v>0</v>
      </c>
      <c r="AM33">
        <v>4.8617555675487996</v>
      </c>
      <c r="AN33">
        <v>0.95897259106658328</v>
      </c>
      <c r="AO33">
        <v>0</v>
      </c>
      <c r="AP33">
        <v>3.9402915781921254E-2</v>
      </c>
      <c r="AQ33">
        <v>10.232868642030288</v>
      </c>
      <c r="AR33">
        <v>14.941682215238265</v>
      </c>
      <c r="AS33">
        <v>9.8114745946394919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33.604444932342098</v>
      </c>
      <c r="BB33">
        <f t="shared" si="0"/>
        <v>770.32964435814017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319.51478881541954</v>
      </c>
      <c r="M34">
        <v>28.303109730549384</v>
      </c>
      <c r="N34">
        <v>36.338505780531143</v>
      </c>
      <c r="O34">
        <v>0</v>
      </c>
      <c r="P34">
        <v>42.855617744571539</v>
      </c>
      <c r="Q34">
        <v>3.0098564745202987</v>
      </c>
      <c r="R34">
        <v>13.043756623717465</v>
      </c>
      <c r="S34">
        <v>4.1299114282929867</v>
      </c>
      <c r="T34">
        <v>0</v>
      </c>
      <c r="U34">
        <v>107.34719945677044</v>
      </c>
      <c r="V34">
        <v>4.3829852611904903</v>
      </c>
      <c r="W34">
        <v>14.034707384634446</v>
      </c>
      <c r="X34">
        <v>45.375995092691078</v>
      </c>
      <c r="Y34">
        <v>0</v>
      </c>
      <c r="Z34">
        <v>6.0478556748069288</v>
      </c>
      <c r="AA34">
        <v>12.964768616155293</v>
      </c>
      <c r="AB34">
        <v>12.154389068818572</v>
      </c>
      <c r="AC34">
        <v>8.9402114329260538</v>
      </c>
      <c r="AD34">
        <v>5.6077329949611068</v>
      </c>
      <c r="AE34">
        <v>10.137176189476383</v>
      </c>
      <c r="AF34">
        <v>2.4869718764185595</v>
      </c>
      <c r="AG34">
        <v>12.319398486660983</v>
      </c>
      <c r="AH34">
        <v>32.019796002922142</v>
      </c>
      <c r="AI34">
        <v>1.958095373773783</v>
      </c>
      <c r="AJ34">
        <v>0</v>
      </c>
      <c r="AK34">
        <v>16.002944061599102</v>
      </c>
      <c r="AL34">
        <v>0</v>
      </c>
      <c r="AM34">
        <v>4.8617555675487996</v>
      </c>
      <c r="AN34">
        <v>0.95897259106658328</v>
      </c>
      <c r="AO34">
        <v>0</v>
      </c>
      <c r="AP34">
        <v>3.9402915781921254E-2</v>
      </c>
      <c r="AQ34">
        <v>10.232868642030288</v>
      </c>
      <c r="AR34">
        <v>14.941682215238265</v>
      </c>
      <c r="AS34">
        <v>9.8114745946394919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32.596556678084347</v>
      </c>
      <c r="BB34">
        <f t="shared" si="0"/>
        <v>747.22537341962845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320.40646063788159</v>
      </c>
      <c r="M35">
        <v>28.303109730549384</v>
      </c>
      <c r="N35">
        <v>36.338505780531143</v>
      </c>
      <c r="O35">
        <v>0</v>
      </c>
      <c r="P35">
        <v>42.855617744571539</v>
      </c>
      <c r="Q35">
        <v>3.0098564745202987</v>
      </c>
      <c r="R35">
        <v>13.043756623717465</v>
      </c>
      <c r="S35">
        <v>4.0097023247001413</v>
      </c>
      <c r="T35">
        <v>0</v>
      </c>
      <c r="U35">
        <v>107.34719945677044</v>
      </c>
      <c r="V35">
        <v>4.3829852611904903</v>
      </c>
      <c r="W35">
        <v>14.034707384634446</v>
      </c>
      <c r="X35">
        <v>45.375995092691078</v>
      </c>
      <c r="Y35">
        <v>0</v>
      </c>
      <c r="Z35">
        <v>6.0478556748069288</v>
      </c>
      <c r="AA35">
        <v>12.964768616155293</v>
      </c>
      <c r="AB35">
        <v>12.154389068818572</v>
      </c>
      <c r="AC35">
        <v>8.9402114329260538</v>
      </c>
      <c r="AD35">
        <v>5.6077329949611068</v>
      </c>
      <c r="AE35">
        <v>10.137176189476383</v>
      </c>
      <c r="AF35">
        <v>0</v>
      </c>
      <c r="AG35">
        <v>12.319398486660983</v>
      </c>
      <c r="AH35">
        <v>24.014847315800459</v>
      </c>
      <c r="AI35">
        <v>0</v>
      </c>
      <c r="AJ35">
        <v>0</v>
      </c>
      <c r="AK35">
        <v>16.002944061599102</v>
      </c>
      <c r="AL35">
        <v>0</v>
      </c>
      <c r="AM35">
        <v>4.8617555675487996</v>
      </c>
      <c r="AN35">
        <v>0.97815137975370481</v>
      </c>
      <c r="AO35">
        <v>0</v>
      </c>
      <c r="AP35">
        <v>1.891334834698517</v>
      </c>
      <c r="AQ35">
        <v>10.232868642030288</v>
      </c>
      <c r="AR35">
        <v>14.941682215238265</v>
      </c>
      <c r="AS35">
        <v>9.8114745946394919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32.18660558113119</v>
      </c>
      <c r="BB35">
        <f t="shared" si="0"/>
        <v>737.82788200574066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320.40646063788159</v>
      </c>
      <c r="M36">
        <v>28.303109730549384</v>
      </c>
      <c r="N36">
        <v>36.338505780531143</v>
      </c>
      <c r="O36">
        <v>0</v>
      </c>
      <c r="P36">
        <v>42.855617744571539</v>
      </c>
      <c r="Q36">
        <v>3.0098564745202987</v>
      </c>
      <c r="R36">
        <v>13.043756623717465</v>
      </c>
      <c r="S36">
        <v>4.0097023247001413</v>
      </c>
      <c r="T36">
        <v>0</v>
      </c>
      <c r="U36">
        <v>107.34719945677044</v>
      </c>
      <c r="V36">
        <v>4.3829852611904903</v>
      </c>
      <c r="W36">
        <v>14.034707384634446</v>
      </c>
      <c r="X36">
        <v>45.375995092691078</v>
      </c>
      <c r="Y36">
        <v>0</v>
      </c>
      <c r="Z36">
        <v>6.0478556748069288</v>
      </c>
      <c r="AA36">
        <v>12.964768616155293</v>
      </c>
      <c r="AB36">
        <v>12.154389068818572</v>
      </c>
      <c r="AC36">
        <v>8.9402114329260538</v>
      </c>
      <c r="AD36">
        <v>5.4858256103106591</v>
      </c>
      <c r="AE36">
        <v>10.137176189476383</v>
      </c>
      <c r="AF36">
        <v>0</v>
      </c>
      <c r="AG36">
        <v>12.319398486660983</v>
      </c>
      <c r="AH36">
        <v>16.009898315069922</v>
      </c>
      <c r="AI36">
        <v>0</v>
      </c>
      <c r="AJ36">
        <v>0</v>
      </c>
      <c r="AK36">
        <v>16.002944061599102</v>
      </c>
      <c r="AL36">
        <v>0</v>
      </c>
      <c r="AM36">
        <v>4.8617555675487996</v>
      </c>
      <c r="AN36">
        <v>0.97815137975370481</v>
      </c>
      <c r="AO36">
        <v>0</v>
      </c>
      <c r="AP36">
        <v>1.891334834698517</v>
      </c>
      <c r="AQ36">
        <v>10.232868642030288</v>
      </c>
      <c r="AR36">
        <v>14.941682215238265</v>
      </c>
      <c r="AS36">
        <v>9.8114745946394919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31.846902984222268</v>
      </c>
      <c r="BB36">
        <f t="shared" si="0"/>
        <v>730.04072821726857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320.40646063788159</v>
      </c>
      <c r="M37">
        <v>28.303109730549384</v>
      </c>
      <c r="N37">
        <v>36.338505780531143</v>
      </c>
      <c r="O37">
        <v>0</v>
      </c>
      <c r="P37">
        <v>42.855617744571539</v>
      </c>
      <c r="Q37">
        <v>3.0098564745202987</v>
      </c>
      <c r="R37">
        <v>13.043756623717465</v>
      </c>
      <c r="S37">
        <v>4.0097023247001413</v>
      </c>
      <c r="T37">
        <v>0</v>
      </c>
      <c r="U37">
        <v>107.34719945677044</v>
      </c>
      <c r="V37">
        <v>4.3829852611904903</v>
      </c>
      <c r="W37">
        <v>14.034707384634446</v>
      </c>
      <c r="X37">
        <v>45.375995092691078</v>
      </c>
      <c r="Y37">
        <v>0</v>
      </c>
      <c r="Z37">
        <v>4.0319036764767269</v>
      </c>
      <c r="AA37">
        <v>8.6431790774368604</v>
      </c>
      <c r="AB37">
        <v>12.154389068818572</v>
      </c>
      <c r="AC37">
        <v>8.9402114329260538</v>
      </c>
      <c r="AD37">
        <v>2.4381446226525232</v>
      </c>
      <c r="AE37">
        <v>10.137176189476383</v>
      </c>
      <c r="AF37">
        <v>0</v>
      </c>
      <c r="AG37">
        <v>12.319398486660983</v>
      </c>
      <c r="AH37">
        <v>8.0049490007305355</v>
      </c>
      <c r="AI37">
        <v>0</v>
      </c>
      <c r="AJ37">
        <v>0</v>
      </c>
      <c r="AK37">
        <v>16.002944061599102</v>
      </c>
      <c r="AL37">
        <v>0</v>
      </c>
      <c r="AM37">
        <v>4.8617555675487996</v>
      </c>
      <c r="AN37">
        <v>0.97815137975370481</v>
      </c>
      <c r="AO37">
        <v>0</v>
      </c>
      <c r="AP37">
        <v>1.891334834698517</v>
      </c>
      <c r="AQ37">
        <v>10.232868642030288</v>
      </c>
      <c r="AR37">
        <v>14.941682215238265</v>
      </c>
      <c r="AS37">
        <v>9.8114745946394919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31.119993801350141</v>
      </c>
      <c r="BB37">
        <f t="shared" si="0"/>
        <v>713.37746556109482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320.40646063788159</v>
      </c>
      <c r="M38">
        <v>28.303109730549384</v>
      </c>
      <c r="N38">
        <v>36.338505780531143</v>
      </c>
      <c r="O38">
        <v>0</v>
      </c>
      <c r="P38">
        <v>42.855617744571539</v>
      </c>
      <c r="Q38">
        <v>3.0098564745202987</v>
      </c>
      <c r="R38">
        <v>13.043756623717465</v>
      </c>
      <c r="S38">
        <v>4.0097023247001413</v>
      </c>
      <c r="T38">
        <v>0</v>
      </c>
      <c r="U38">
        <v>107.34719945677044</v>
      </c>
      <c r="V38">
        <v>4.3829852611904903</v>
      </c>
      <c r="W38">
        <v>14.034707384634446</v>
      </c>
      <c r="X38">
        <v>45.375995092691078</v>
      </c>
      <c r="Y38">
        <v>0</v>
      </c>
      <c r="Z38">
        <v>4.0319036764767269</v>
      </c>
      <c r="AA38">
        <v>8.6431790774368604</v>
      </c>
      <c r="AB38">
        <v>12.154389068818572</v>
      </c>
      <c r="AC38">
        <v>8.9402114329260538</v>
      </c>
      <c r="AD38">
        <v>2.4381446226525232</v>
      </c>
      <c r="AE38">
        <v>10.137176189476383</v>
      </c>
      <c r="AF38">
        <v>0</v>
      </c>
      <c r="AG38">
        <v>12.319398486660983</v>
      </c>
      <c r="AH38">
        <v>0</v>
      </c>
      <c r="AI38">
        <v>0</v>
      </c>
      <c r="AJ38">
        <v>0</v>
      </c>
      <c r="AK38">
        <v>16.002944061599102</v>
      </c>
      <c r="AL38">
        <v>0</v>
      </c>
      <c r="AM38">
        <v>4.8617555675487996</v>
      </c>
      <c r="AN38">
        <v>0.97815137975370481</v>
      </c>
      <c r="AO38">
        <v>0</v>
      </c>
      <c r="AP38">
        <v>1.891334834698517</v>
      </c>
      <c r="AQ38">
        <v>10.232868642030288</v>
      </c>
      <c r="AR38">
        <v>16.30001690386413</v>
      </c>
      <c r="AS38">
        <v>9.8114745946394919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30.842165323104169</v>
      </c>
      <c r="BB38">
        <f t="shared" si="0"/>
        <v>707.00867972723609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320.40646063788159</v>
      </c>
      <c r="M39">
        <v>28.303109730549384</v>
      </c>
      <c r="N39">
        <v>36.338505780531143</v>
      </c>
      <c r="O39">
        <v>0</v>
      </c>
      <c r="P39">
        <v>42.855617744571539</v>
      </c>
      <c r="Q39">
        <v>3.0098564745202987</v>
      </c>
      <c r="R39">
        <v>13.043756623717465</v>
      </c>
      <c r="S39">
        <v>4.0097023247001413</v>
      </c>
      <c r="T39">
        <v>0</v>
      </c>
      <c r="U39">
        <v>107.34719945677044</v>
      </c>
      <c r="V39">
        <v>4.3829852611904903</v>
      </c>
      <c r="W39">
        <v>13.606883590753396</v>
      </c>
      <c r="X39">
        <v>45.375995092691078</v>
      </c>
      <c r="Y39">
        <v>0</v>
      </c>
      <c r="Z39">
        <v>2.0159519983302023</v>
      </c>
      <c r="AA39">
        <v>4.3215895387184302</v>
      </c>
      <c r="AB39">
        <v>12.154389068818572</v>
      </c>
      <c r="AC39">
        <v>5.960010206738712</v>
      </c>
      <c r="AD39">
        <v>0</v>
      </c>
      <c r="AE39">
        <v>10.137176189476383</v>
      </c>
      <c r="AF39">
        <v>0</v>
      </c>
      <c r="AG39">
        <v>12.319398486660983</v>
      </c>
      <c r="AH39">
        <v>0</v>
      </c>
      <c r="AI39">
        <v>0</v>
      </c>
      <c r="AJ39">
        <v>0</v>
      </c>
      <c r="AK39">
        <v>16.002944061599102</v>
      </c>
      <c r="AL39">
        <v>0</v>
      </c>
      <c r="AM39">
        <v>4.8617555675487996</v>
      </c>
      <c r="AN39">
        <v>0.97815137975370481</v>
      </c>
      <c r="AO39">
        <v>0</v>
      </c>
      <c r="AP39">
        <v>1.891334834698517</v>
      </c>
      <c r="AQ39">
        <v>10.232868642030288</v>
      </c>
      <c r="AR39">
        <v>16.30001690386413</v>
      </c>
      <c r="AS39">
        <v>9.8114745946394919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30.332886209173481</v>
      </c>
      <c r="BB39">
        <f t="shared" si="0"/>
        <v>695.3342479815808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320.40646063788159</v>
      </c>
      <c r="M40">
        <v>28.303109730549384</v>
      </c>
      <c r="N40">
        <v>36.338505780531143</v>
      </c>
      <c r="O40">
        <v>0</v>
      </c>
      <c r="P40">
        <v>42.855617744571539</v>
      </c>
      <c r="Q40">
        <v>3.0098564745202987</v>
      </c>
      <c r="R40">
        <v>13.043756623717465</v>
      </c>
      <c r="S40">
        <v>4.0097023247001413</v>
      </c>
      <c r="T40">
        <v>0</v>
      </c>
      <c r="U40">
        <v>107.34719945677044</v>
      </c>
      <c r="V40">
        <v>4.3829852611904903</v>
      </c>
      <c r="W40">
        <v>13.606883590753396</v>
      </c>
      <c r="X40">
        <v>45.375995092691078</v>
      </c>
      <c r="Y40">
        <v>0</v>
      </c>
      <c r="Z40">
        <v>2.0159519983302023</v>
      </c>
      <c r="AA40">
        <v>0</v>
      </c>
      <c r="AB40">
        <v>8.0783220550981873</v>
      </c>
      <c r="AC40">
        <v>5.960010206738712</v>
      </c>
      <c r="AD40">
        <v>0</v>
      </c>
      <c r="AE40">
        <v>10.137176189476383</v>
      </c>
      <c r="AF40">
        <v>0</v>
      </c>
      <c r="AG40">
        <v>12.319398486660983</v>
      </c>
      <c r="AH40">
        <v>0</v>
      </c>
      <c r="AI40">
        <v>0</v>
      </c>
      <c r="AJ40">
        <v>0</v>
      </c>
      <c r="AK40">
        <v>16.002944061599102</v>
      </c>
      <c r="AL40">
        <v>0</v>
      </c>
      <c r="AM40">
        <v>4.8617555675487996</v>
      </c>
      <c r="AN40">
        <v>0.97815137975370481</v>
      </c>
      <c r="AO40">
        <v>0</v>
      </c>
      <c r="AP40">
        <v>1.891334834698517</v>
      </c>
      <c r="AQ40">
        <v>10.232868642030288</v>
      </c>
      <c r="AR40">
        <v>14.60209846303758</v>
      </c>
      <c r="AS40">
        <v>9.8114745946394919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29.910891174454981</v>
      </c>
      <c r="BB40">
        <f t="shared" si="0"/>
        <v>685.66066802303385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4.8424194044988962</v>
      </c>
      <c r="L41">
        <v>320.40646063788159</v>
      </c>
      <c r="M41">
        <v>28.303109730549384</v>
      </c>
      <c r="N41">
        <v>36.338505780531143</v>
      </c>
      <c r="O41">
        <v>0</v>
      </c>
      <c r="P41">
        <v>42.855617744571539</v>
      </c>
      <c r="Q41">
        <v>3.0098564745202987</v>
      </c>
      <c r="R41">
        <v>13.043756623717465</v>
      </c>
      <c r="S41">
        <v>4.0097023247001413</v>
      </c>
      <c r="T41">
        <v>0</v>
      </c>
      <c r="U41">
        <v>107.34719945677044</v>
      </c>
      <c r="V41">
        <v>4.3829852611904903</v>
      </c>
      <c r="W41">
        <v>13.074451167841024</v>
      </c>
      <c r="X41">
        <v>45.375995092691078</v>
      </c>
      <c r="Y41">
        <v>0</v>
      </c>
      <c r="Z41">
        <v>2.0159519983302023</v>
      </c>
      <c r="AA41">
        <v>0</v>
      </c>
      <c r="AB41">
        <v>8.0783220550981873</v>
      </c>
      <c r="AC41">
        <v>2.9770674280149372</v>
      </c>
      <c r="AD41">
        <v>0</v>
      </c>
      <c r="AE41">
        <v>10.137176189476383</v>
      </c>
      <c r="AF41">
        <v>0</v>
      </c>
      <c r="AG41">
        <v>12.319398486660983</v>
      </c>
      <c r="AH41">
        <v>0</v>
      </c>
      <c r="AI41">
        <v>0</v>
      </c>
      <c r="AJ41">
        <v>0</v>
      </c>
      <c r="AK41">
        <v>16.002944061599102</v>
      </c>
      <c r="AL41">
        <v>0</v>
      </c>
      <c r="AM41">
        <v>4.8617555675487996</v>
      </c>
      <c r="AN41">
        <v>0.97815137975370481</v>
      </c>
      <c r="AO41">
        <v>0</v>
      </c>
      <c r="AP41">
        <v>0</v>
      </c>
      <c r="AQ41">
        <v>10.232868642030288</v>
      </c>
      <c r="AR41">
        <v>14.941682215238265</v>
      </c>
      <c r="AS41">
        <v>9.8114745946394919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29.901498426886235</v>
      </c>
      <c r="BB41">
        <f t="shared" si="0"/>
        <v>685.44535389096768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4.8424194044988962</v>
      </c>
      <c r="L42">
        <v>320.40646063788159</v>
      </c>
      <c r="M42">
        <v>28.303109730549384</v>
      </c>
      <c r="N42">
        <v>36.338505780531143</v>
      </c>
      <c r="O42">
        <v>0</v>
      </c>
      <c r="P42">
        <v>42.855617744571539</v>
      </c>
      <c r="Q42">
        <v>3.0098564745202987</v>
      </c>
      <c r="R42">
        <v>4.0081493121396869</v>
      </c>
      <c r="S42">
        <v>4.0097023247001413</v>
      </c>
      <c r="T42">
        <v>0</v>
      </c>
      <c r="U42">
        <v>107.34719945677044</v>
      </c>
      <c r="V42">
        <v>0</v>
      </c>
      <c r="W42">
        <v>4.010605147810038</v>
      </c>
      <c r="X42">
        <v>17.952266943997785</v>
      </c>
      <c r="Y42">
        <v>0</v>
      </c>
      <c r="Z42">
        <v>2.0159519983302023</v>
      </c>
      <c r="AA42">
        <v>0</v>
      </c>
      <c r="AB42">
        <v>4.0186575807775968</v>
      </c>
      <c r="AC42">
        <v>2.9770674280149372</v>
      </c>
      <c r="AD42">
        <v>0</v>
      </c>
      <c r="AE42">
        <v>5.051224633613197</v>
      </c>
      <c r="AF42">
        <v>0</v>
      </c>
      <c r="AG42">
        <v>12.319398486660983</v>
      </c>
      <c r="AH42">
        <v>0</v>
      </c>
      <c r="AI42">
        <v>0</v>
      </c>
      <c r="AJ42">
        <v>0</v>
      </c>
      <c r="AK42">
        <v>16.002944061599102</v>
      </c>
      <c r="AL42">
        <v>0</v>
      </c>
      <c r="AM42">
        <v>4.8617555675487996</v>
      </c>
      <c r="AN42">
        <v>0.97815137975370481</v>
      </c>
      <c r="AO42">
        <v>0</v>
      </c>
      <c r="AP42">
        <v>0</v>
      </c>
      <c r="AQ42">
        <v>10.232868642030288</v>
      </c>
      <c r="AR42">
        <v>14.941682215238265</v>
      </c>
      <c r="AS42">
        <v>9.8114745946394919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27.433133907030168</v>
      </c>
      <c r="BB42">
        <f t="shared" si="0"/>
        <v>628.8619356391473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4.8633796965246265</v>
      </c>
      <c r="L43">
        <v>320.40646063788159</v>
      </c>
      <c r="M43">
        <v>28.303109730549384</v>
      </c>
      <c r="N43">
        <v>36.338505780531143</v>
      </c>
      <c r="O43">
        <v>0</v>
      </c>
      <c r="P43">
        <v>42.855617744571539</v>
      </c>
      <c r="Q43">
        <v>3.135798323833038</v>
      </c>
      <c r="R43">
        <v>4.0081493121396869</v>
      </c>
      <c r="S43">
        <v>4.0097023247001413</v>
      </c>
      <c r="T43">
        <v>0</v>
      </c>
      <c r="U43">
        <v>107.34719945677044</v>
      </c>
      <c r="V43">
        <v>0</v>
      </c>
      <c r="W43">
        <v>4.010605147810038</v>
      </c>
      <c r="X43">
        <v>15.038271859532211</v>
      </c>
      <c r="Y43">
        <v>0</v>
      </c>
      <c r="Z43">
        <v>4.0319036764767269</v>
      </c>
      <c r="AA43">
        <v>0</v>
      </c>
      <c r="AB43">
        <v>4.0186575807775968</v>
      </c>
      <c r="AC43">
        <v>0</v>
      </c>
      <c r="AD43">
        <v>0</v>
      </c>
      <c r="AE43">
        <v>0</v>
      </c>
      <c r="AF43">
        <v>0</v>
      </c>
      <c r="AG43">
        <v>12.319398486660983</v>
      </c>
      <c r="AH43">
        <v>0</v>
      </c>
      <c r="AI43">
        <v>0</v>
      </c>
      <c r="AJ43">
        <v>0</v>
      </c>
      <c r="AK43">
        <v>16.002944061599102</v>
      </c>
      <c r="AL43">
        <v>0</v>
      </c>
      <c r="AM43">
        <v>4.8617555675487996</v>
      </c>
      <c r="AN43">
        <v>0.97815137975370481</v>
      </c>
      <c r="AO43">
        <v>0</v>
      </c>
      <c r="AP43">
        <v>0</v>
      </c>
      <c r="AQ43">
        <v>6.8219126053758199</v>
      </c>
      <c r="AR43">
        <v>14.60209846303758</v>
      </c>
      <c r="AS43">
        <v>9.8114745946394919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26.909381030803779</v>
      </c>
      <c r="BB43">
        <f t="shared" si="0"/>
        <v>616.85571539990985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4.8633796965246265</v>
      </c>
      <c r="L44">
        <v>320.40646063788159</v>
      </c>
      <c r="M44">
        <v>28.303109730549384</v>
      </c>
      <c r="N44">
        <v>36.338505780531143</v>
      </c>
      <c r="O44">
        <v>0</v>
      </c>
      <c r="P44">
        <v>42.855617744571539</v>
      </c>
      <c r="Q44">
        <v>3.1158166705722516</v>
      </c>
      <c r="R44">
        <v>4.0081493121396869</v>
      </c>
      <c r="S44">
        <v>4.0097023247001413</v>
      </c>
      <c r="T44">
        <v>0</v>
      </c>
      <c r="U44">
        <v>107.34719945677044</v>
      </c>
      <c r="V44">
        <v>0</v>
      </c>
      <c r="W44">
        <v>4.010605147810038</v>
      </c>
      <c r="X44">
        <v>15.038271859532211</v>
      </c>
      <c r="Y44">
        <v>0</v>
      </c>
      <c r="Z44">
        <v>4.0319036764767269</v>
      </c>
      <c r="AA44">
        <v>0</v>
      </c>
      <c r="AB44">
        <v>4.0186575807775968</v>
      </c>
      <c r="AC44">
        <v>0</v>
      </c>
      <c r="AD44">
        <v>0</v>
      </c>
      <c r="AE44">
        <v>0</v>
      </c>
      <c r="AF44">
        <v>0</v>
      </c>
      <c r="AG44">
        <v>12.319398486660983</v>
      </c>
      <c r="AH44">
        <v>0</v>
      </c>
      <c r="AI44">
        <v>0</v>
      </c>
      <c r="AJ44">
        <v>0</v>
      </c>
      <c r="AK44">
        <v>16.002944061599102</v>
      </c>
      <c r="AL44">
        <v>0</v>
      </c>
      <c r="AM44">
        <v>4.8617555675487996</v>
      </c>
      <c r="AN44">
        <v>0.97815137975370481</v>
      </c>
      <c r="AO44">
        <v>0</v>
      </c>
      <c r="AP44">
        <v>0</v>
      </c>
      <c r="AQ44">
        <v>6.8219126053758199</v>
      </c>
      <c r="AR44">
        <v>14.60209846303758</v>
      </c>
      <c r="AS44">
        <v>9.8114745946394919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26.908545797697478</v>
      </c>
      <c r="BB44">
        <f t="shared" si="0"/>
        <v>616.83656897975527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4.8633796965246265</v>
      </c>
      <c r="L45">
        <v>320.40646063788159</v>
      </c>
      <c r="M45">
        <v>28.303109730549384</v>
      </c>
      <c r="N45">
        <v>36.338505780531143</v>
      </c>
      <c r="O45">
        <v>0</v>
      </c>
      <c r="P45">
        <v>42.855617744571539</v>
      </c>
      <c r="Q45">
        <v>3.0098564745202987</v>
      </c>
      <c r="R45">
        <v>4.0073017828590984</v>
      </c>
      <c r="S45">
        <v>4.0097023247001413</v>
      </c>
      <c r="T45">
        <v>0</v>
      </c>
      <c r="U45">
        <v>107.34719945677044</v>
      </c>
      <c r="V45">
        <v>0</v>
      </c>
      <c r="W45">
        <v>3.8205971908796652</v>
      </c>
      <c r="X45">
        <v>15.038271859532211</v>
      </c>
      <c r="Y45">
        <v>0</v>
      </c>
      <c r="Z45">
        <v>4.0319036764767269</v>
      </c>
      <c r="AA45">
        <v>0</v>
      </c>
      <c r="AB45">
        <v>4.0186575807775968</v>
      </c>
      <c r="AC45">
        <v>0</v>
      </c>
      <c r="AD45">
        <v>0</v>
      </c>
      <c r="AE45">
        <v>0</v>
      </c>
      <c r="AF45">
        <v>0</v>
      </c>
      <c r="AG45">
        <v>12.319398486660983</v>
      </c>
      <c r="AH45">
        <v>0</v>
      </c>
      <c r="AI45">
        <v>0</v>
      </c>
      <c r="AJ45">
        <v>0</v>
      </c>
      <c r="AK45">
        <v>16.002944061599102</v>
      </c>
      <c r="AL45">
        <v>0</v>
      </c>
      <c r="AM45">
        <v>4.8617555675487996</v>
      </c>
      <c r="AN45">
        <v>0.97815137975370481</v>
      </c>
      <c r="AO45">
        <v>0</v>
      </c>
      <c r="AP45">
        <v>7.8805511386736055E-2</v>
      </c>
      <c r="AQ45">
        <v>6.8219126053758199</v>
      </c>
      <c r="AR45">
        <v>14.60209846303758</v>
      </c>
      <c r="AS45">
        <v>9.8114745946394919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26.899432972554855</v>
      </c>
      <c r="BB45">
        <f t="shared" si="0"/>
        <v>616.62767163402168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4.8633796965246265</v>
      </c>
      <c r="L46">
        <v>320.40646063788159</v>
      </c>
      <c r="M46">
        <v>28.303109730549384</v>
      </c>
      <c r="N46">
        <v>36.338505780531143</v>
      </c>
      <c r="O46">
        <v>0</v>
      </c>
      <c r="P46">
        <v>42.855617744571539</v>
      </c>
      <c r="Q46">
        <v>3.0098564745202987</v>
      </c>
      <c r="R46">
        <v>4.0073017828590984</v>
      </c>
      <c r="S46">
        <v>4.0097023247001413</v>
      </c>
      <c r="T46">
        <v>0</v>
      </c>
      <c r="U46">
        <v>107.34719945677044</v>
      </c>
      <c r="V46">
        <v>0</v>
      </c>
      <c r="W46">
        <v>3.8205971908796652</v>
      </c>
      <c r="X46">
        <v>15.038271859532211</v>
      </c>
      <c r="Y46">
        <v>0</v>
      </c>
      <c r="Z46">
        <v>4.0319036764767269</v>
      </c>
      <c r="AA46">
        <v>0</v>
      </c>
      <c r="AB46">
        <v>4.0186575807775968</v>
      </c>
      <c r="AC46">
        <v>0</v>
      </c>
      <c r="AD46">
        <v>0</v>
      </c>
      <c r="AE46">
        <v>0</v>
      </c>
      <c r="AF46">
        <v>0</v>
      </c>
      <c r="AG46">
        <v>12.319398486660983</v>
      </c>
      <c r="AH46">
        <v>0</v>
      </c>
      <c r="AI46">
        <v>0</v>
      </c>
      <c r="AJ46">
        <v>0</v>
      </c>
      <c r="AK46">
        <v>16.002944061599102</v>
      </c>
      <c r="AL46">
        <v>0</v>
      </c>
      <c r="AM46">
        <v>4.8617555675487996</v>
      </c>
      <c r="AN46">
        <v>0.97815137975370481</v>
      </c>
      <c r="AO46">
        <v>0</v>
      </c>
      <c r="AP46">
        <v>7.8805511386736055E-2</v>
      </c>
      <c r="AQ46">
        <v>6.8219126053758199</v>
      </c>
      <c r="AR46">
        <v>14.60209846303758</v>
      </c>
      <c r="AS46">
        <v>9.8114745946394919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26.899432972554855</v>
      </c>
      <c r="BB46">
        <f t="shared" si="0"/>
        <v>616.62767163402168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4.8633918549937611</v>
      </c>
      <c r="L47">
        <v>320.40646063788159</v>
      </c>
      <c r="M47">
        <v>28.303109730549384</v>
      </c>
      <c r="N47">
        <v>36.338505780531143</v>
      </c>
      <c r="O47">
        <v>0</v>
      </c>
      <c r="P47">
        <v>42.855617744571539</v>
      </c>
      <c r="Q47">
        <v>3.0098564745202987</v>
      </c>
      <c r="R47">
        <v>4.0073017828590984</v>
      </c>
      <c r="S47">
        <v>4.0097023247001413</v>
      </c>
      <c r="T47">
        <v>0</v>
      </c>
      <c r="U47">
        <v>107.34719945677044</v>
      </c>
      <c r="V47">
        <v>0</v>
      </c>
      <c r="W47">
        <v>3.8205971908796652</v>
      </c>
      <c r="X47">
        <v>15.038271859532211</v>
      </c>
      <c r="Y47">
        <v>0</v>
      </c>
      <c r="Z47">
        <v>4.0319036764767269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12.319398486660983</v>
      </c>
      <c r="AH47">
        <v>0</v>
      </c>
      <c r="AI47">
        <v>0</v>
      </c>
      <c r="AJ47">
        <v>0</v>
      </c>
      <c r="AK47">
        <v>16.002944061599102</v>
      </c>
      <c r="AL47">
        <v>0</v>
      </c>
      <c r="AM47">
        <v>4.8617555675487996</v>
      </c>
      <c r="AN47">
        <v>0.97815137975370481</v>
      </c>
      <c r="AO47">
        <v>0</v>
      </c>
      <c r="AP47">
        <v>7.8805511386736055E-2</v>
      </c>
      <c r="AQ47">
        <v>6.8219126053758199</v>
      </c>
      <c r="AR47">
        <v>14.60209846303758</v>
      </c>
      <c r="AS47">
        <v>9.8114745946394919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26.731453593902366</v>
      </c>
      <c r="BB47">
        <f t="shared" si="0"/>
        <v>612.77700559036566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4.8633918549937611</v>
      </c>
      <c r="L48">
        <v>320.40646063788159</v>
      </c>
      <c r="M48">
        <v>28.303109730549384</v>
      </c>
      <c r="N48">
        <v>36.338505780531143</v>
      </c>
      <c r="O48">
        <v>0</v>
      </c>
      <c r="P48">
        <v>42.855617744571539</v>
      </c>
      <c r="Q48">
        <v>3.0098564745202987</v>
      </c>
      <c r="R48">
        <v>4.0073017828590984</v>
      </c>
      <c r="S48">
        <v>4.0097023247001413</v>
      </c>
      <c r="T48">
        <v>0</v>
      </c>
      <c r="U48">
        <v>107.34719945677044</v>
      </c>
      <c r="V48">
        <v>0</v>
      </c>
      <c r="W48">
        <v>3.8205971908796652</v>
      </c>
      <c r="X48">
        <v>15.038271859532211</v>
      </c>
      <c r="Y48">
        <v>0</v>
      </c>
      <c r="Z48">
        <v>4.0319036764767269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12.319398486660983</v>
      </c>
      <c r="AH48">
        <v>0</v>
      </c>
      <c r="AI48">
        <v>0</v>
      </c>
      <c r="AJ48">
        <v>0</v>
      </c>
      <c r="AK48">
        <v>16.002944061599102</v>
      </c>
      <c r="AL48">
        <v>0</v>
      </c>
      <c r="AM48">
        <v>4.8617555675487996</v>
      </c>
      <c r="AN48">
        <v>0.97815137975370481</v>
      </c>
      <c r="AO48">
        <v>0</v>
      </c>
      <c r="AP48">
        <v>7.8805511386736055E-2</v>
      </c>
      <c r="AQ48">
        <v>6.8219126053758199</v>
      </c>
      <c r="AR48">
        <v>14.60209846303758</v>
      </c>
      <c r="AS48">
        <v>9.8114745946394919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26.731453593902366</v>
      </c>
      <c r="BB48">
        <f t="shared" si="0"/>
        <v>612.77700559036566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4.90506649795344</v>
      </c>
      <c r="L49">
        <v>320.40646063788159</v>
      </c>
      <c r="M49">
        <v>28.303109730549384</v>
      </c>
      <c r="N49">
        <v>36.338505780531143</v>
      </c>
      <c r="O49">
        <v>0</v>
      </c>
      <c r="P49">
        <v>42.855617744571539</v>
      </c>
      <c r="Q49">
        <v>3.0098564745202987</v>
      </c>
      <c r="R49">
        <v>4.0073017828590984</v>
      </c>
      <c r="S49">
        <v>4.0097023247001413</v>
      </c>
      <c r="T49">
        <v>0</v>
      </c>
      <c r="U49">
        <v>107.34719945677044</v>
      </c>
      <c r="V49">
        <v>0</v>
      </c>
      <c r="W49">
        <v>3.8205971908796652</v>
      </c>
      <c r="X49">
        <v>15.038271859532211</v>
      </c>
      <c r="Y49">
        <v>0</v>
      </c>
      <c r="Z49">
        <v>4.0319036764767269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12.319398486660983</v>
      </c>
      <c r="AH49">
        <v>0</v>
      </c>
      <c r="AI49">
        <v>0</v>
      </c>
      <c r="AJ49">
        <v>0</v>
      </c>
      <c r="AK49">
        <v>16.002944061599102</v>
      </c>
      <c r="AL49">
        <v>0</v>
      </c>
      <c r="AM49">
        <v>4.8617555675487996</v>
      </c>
      <c r="AN49">
        <v>0.97815137975370481</v>
      </c>
      <c r="AO49">
        <v>0</v>
      </c>
      <c r="AP49">
        <v>7.8805511386736055E-2</v>
      </c>
      <c r="AQ49">
        <v>6.8219126053758199</v>
      </c>
      <c r="AR49">
        <v>14.60209846303758</v>
      </c>
      <c r="AS49">
        <v>9.8114745946394919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26.733195593978081</v>
      </c>
      <c r="BB49">
        <f t="shared" si="0"/>
        <v>612.81693823324986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4.90506649795344</v>
      </c>
      <c r="L50">
        <v>320.40646063788159</v>
      </c>
      <c r="M50">
        <v>28.303109730549384</v>
      </c>
      <c r="N50">
        <v>36.338505780531143</v>
      </c>
      <c r="O50">
        <v>0</v>
      </c>
      <c r="P50">
        <v>42.855617744571539</v>
      </c>
      <c r="Q50">
        <v>3.0098564745202987</v>
      </c>
      <c r="R50">
        <v>4.0073017828590984</v>
      </c>
      <c r="S50">
        <v>4.0097023247001413</v>
      </c>
      <c r="T50">
        <v>0</v>
      </c>
      <c r="U50">
        <v>107.34719945677044</v>
      </c>
      <c r="V50">
        <v>0</v>
      </c>
      <c r="W50">
        <v>3.8205971908796652</v>
      </c>
      <c r="X50">
        <v>15.038271859532211</v>
      </c>
      <c r="Y50">
        <v>0</v>
      </c>
      <c r="Z50">
        <v>4.0319036764767269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12.319398486660983</v>
      </c>
      <c r="AH50">
        <v>0</v>
      </c>
      <c r="AI50">
        <v>0</v>
      </c>
      <c r="AJ50">
        <v>0</v>
      </c>
      <c r="AK50">
        <v>16.002944061599102</v>
      </c>
      <c r="AL50">
        <v>0</v>
      </c>
      <c r="AM50">
        <v>4.8617555675487996</v>
      </c>
      <c r="AN50">
        <v>0.97815137975370481</v>
      </c>
      <c r="AO50">
        <v>0</v>
      </c>
      <c r="AP50">
        <v>7.8805511386736055E-2</v>
      </c>
      <c r="AQ50">
        <v>6.8219126053758199</v>
      </c>
      <c r="AR50">
        <v>14.60209846303758</v>
      </c>
      <c r="AS50">
        <v>9.8114745946394919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26.733195593978081</v>
      </c>
      <c r="BB50">
        <f t="shared" si="0"/>
        <v>612.81693823324986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4.894692130215728</v>
      </c>
      <c r="L51">
        <v>320.40646063788159</v>
      </c>
      <c r="M51">
        <v>28.303109730549384</v>
      </c>
      <c r="N51">
        <v>36.338505780531143</v>
      </c>
      <c r="O51">
        <v>0</v>
      </c>
      <c r="P51">
        <v>42.855617744571539</v>
      </c>
      <c r="Q51">
        <v>3.0098564745202987</v>
      </c>
      <c r="R51">
        <v>4.0073017828590984</v>
      </c>
      <c r="S51">
        <v>4.2799502178927638</v>
      </c>
      <c r="T51">
        <v>0</v>
      </c>
      <c r="U51">
        <v>107.34719945677044</v>
      </c>
      <c r="V51">
        <v>0</v>
      </c>
      <c r="W51">
        <v>3.8205971908796652</v>
      </c>
      <c r="X51">
        <v>15.038271859532211</v>
      </c>
      <c r="Y51">
        <v>0</v>
      </c>
      <c r="Z51">
        <v>4.0319036764767269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12.319398486660983</v>
      </c>
      <c r="AH51">
        <v>0</v>
      </c>
      <c r="AI51">
        <v>0</v>
      </c>
      <c r="AJ51">
        <v>0</v>
      </c>
      <c r="AK51">
        <v>16.002944061599102</v>
      </c>
      <c r="AL51">
        <v>0</v>
      </c>
      <c r="AM51">
        <v>4.8617555675487996</v>
      </c>
      <c r="AN51">
        <v>0.97815137975370481</v>
      </c>
      <c r="AO51">
        <v>0</v>
      </c>
      <c r="AP51">
        <v>7.8805511386736055E-2</v>
      </c>
      <c r="AQ51">
        <v>6.8219126053758199</v>
      </c>
      <c r="AR51">
        <v>14.60209846303758</v>
      </c>
      <c r="AS51">
        <v>9.8114745946394919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26.744058307342094</v>
      </c>
      <c r="BB51">
        <f t="shared" si="0"/>
        <v>613.06594904534063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4.894692130215728</v>
      </c>
      <c r="L52">
        <v>320.40646063788159</v>
      </c>
      <c r="M52">
        <v>28.303109730549384</v>
      </c>
      <c r="N52">
        <v>36.338505780531143</v>
      </c>
      <c r="O52">
        <v>0</v>
      </c>
      <c r="P52">
        <v>42.855617744571539</v>
      </c>
      <c r="Q52">
        <v>3.4252878866841359</v>
      </c>
      <c r="R52">
        <v>4.0073017828590984</v>
      </c>
      <c r="S52">
        <v>4.2799502178927638</v>
      </c>
      <c r="T52">
        <v>0</v>
      </c>
      <c r="U52">
        <v>107.34719945677044</v>
      </c>
      <c r="V52">
        <v>0</v>
      </c>
      <c r="W52">
        <v>3.8205971908796652</v>
      </c>
      <c r="X52">
        <v>15.038271859532211</v>
      </c>
      <c r="Y52">
        <v>0</v>
      </c>
      <c r="Z52">
        <v>4.0319036764767269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12.319398486660983</v>
      </c>
      <c r="AH52">
        <v>0</v>
      </c>
      <c r="AI52">
        <v>0</v>
      </c>
      <c r="AJ52">
        <v>0</v>
      </c>
      <c r="AK52">
        <v>16.002944061599102</v>
      </c>
      <c r="AL52">
        <v>0</v>
      </c>
      <c r="AM52">
        <v>4.8617555675487996</v>
      </c>
      <c r="AN52">
        <v>0.97815137975370481</v>
      </c>
      <c r="AO52">
        <v>0</v>
      </c>
      <c r="AP52">
        <v>7.8805511386736055E-2</v>
      </c>
      <c r="AQ52">
        <v>6.8219126053758199</v>
      </c>
      <c r="AR52">
        <v>14.60209846303758</v>
      </c>
      <c r="AS52">
        <v>9.8114745946394919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26.761423340370541</v>
      </c>
      <c r="BB52">
        <f t="shared" si="0"/>
        <v>613.46401542447597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4.894692130215728</v>
      </c>
      <c r="L53">
        <v>320.40646063788159</v>
      </c>
      <c r="M53">
        <v>28.303109730549384</v>
      </c>
      <c r="N53">
        <v>36.338505780531143</v>
      </c>
      <c r="O53">
        <v>0</v>
      </c>
      <c r="P53">
        <v>42.855617744571539</v>
      </c>
      <c r="Q53">
        <v>3.2694597272703438</v>
      </c>
      <c r="R53">
        <v>4.0073017828590984</v>
      </c>
      <c r="S53">
        <v>4.2799502178927638</v>
      </c>
      <c r="T53">
        <v>0</v>
      </c>
      <c r="U53">
        <v>107.34719945677044</v>
      </c>
      <c r="V53">
        <v>0</v>
      </c>
      <c r="W53">
        <v>4.0092660712784367</v>
      </c>
      <c r="X53">
        <v>15.038271859532211</v>
      </c>
      <c r="Y53">
        <v>0</v>
      </c>
      <c r="Z53">
        <v>4.0319036764767269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12.319398486660983</v>
      </c>
      <c r="AH53">
        <v>0</v>
      </c>
      <c r="AI53">
        <v>0</v>
      </c>
      <c r="AJ53">
        <v>0</v>
      </c>
      <c r="AK53">
        <v>16.002944061599102</v>
      </c>
      <c r="AL53">
        <v>0</v>
      </c>
      <c r="AM53">
        <v>4.8617555675487996</v>
      </c>
      <c r="AN53">
        <v>0.97815137975370481</v>
      </c>
      <c r="AO53">
        <v>0</v>
      </c>
      <c r="AP53">
        <v>7.8805511386736055E-2</v>
      </c>
      <c r="AQ53">
        <v>6.8219126053758199</v>
      </c>
      <c r="AR53">
        <v>14.60209846303758</v>
      </c>
      <c r="AS53">
        <v>9.8114745946394919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26.76279608250772</v>
      </c>
      <c r="BB53">
        <f t="shared" si="0"/>
        <v>613.49548340332376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4.894692130215728</v>
      </c>
      <c r="L54">
        <v>320.40646063788159</v>
      </c>
      <c r="M54">
        <v>28.303109730549384</v>
      </c>
      <c r="N54">
        <v>36.338505780531143</v>
      </c>
      <c r="O54">
        <v>0</v>
      </c>
      <c r="P54">
        <v>42.855617744571539</v>
      </c>
      <c r="Q54">
        <v>3.2694597272703438</v>
      </c>
      <c r="R54">
        <v>4.0073017828590984</v>
      </c>
      <c r="S54">
        <v>4.2799502178927638</v>
      </c>
      <c r="T54">
        <v>0</v>
      </c>
      <c r="U54">
        <v>107.34719945677044</v>
      </c>
      <c r="V54">
        <v>0</v>
      </c>
      <c r="W54">
        <v>4.0092660712784367</v>
      </c>
      <c r="X54">
        <v>15.038271859532211</v>
      </c>
      <c r="Y54">
        <v>0</v>
      </c>
      <c r="Z54">
        <v>4.0319036764767269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12.319398486660983</v>
      </c>
      <c r="AH54">
        <v>0</v>
      </c>
      <c r="AI54">
        <v>0</v>
      </c>
      <c r="AJ54">
        <v>0</v>
      </c>
      <c r="AK54">
        <v>16.002944061599102</v>
      </c>
      <c r="AL54">
        <v>0</v>
      </c>
      <c r="AM54">
        <v>4.8617555675487996</v>
      </c>
      <c r="AN54">
        <v>0.97815137975370481</v>
      </c>
      <c r="AO54">
        <v>0</v>
      </c>
      <c r="AP54">
        <v>7.8805511386736055E-2</v>
      </c>
      <c r="AQ54">
        <v>6.8219126053758199</v>
      </c>
      <c r="AR54">
        <v>14.60209846303758</v>
      </c>
      <c r="AS54">
        <v>9.8114745946394919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26.76279608250772</v>
      </c>
      <c r="BB54">
        <f t="shared" si="0"/>
        <v>613.49548340332376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4.894692130215728</v>
      </c>
      <c r="L55">
        <v>320.40646063788159</v>
      </c>
      <c r="M55">
        <v>28.303109730549384</v>
      </c>
      <c r="N55">
        <v>36.338505780531143</v>
      </c>
      <c r="O55">
        <v>0</v>
      </c>
      <c r="P55">
        <v>42.855617744571539</v>
      </c>
      <c r="Q55">
        <v>3.2694597272703438</v>
      </c>
      <c r="R55">
        <v>4.0073017828590984</v>
      </c>
      <c r="S55">
        <v>4.1735984350843287</v>
      </c>
      <c r="T55">
        <v>0</v>
      </c>
      <c r="U55">
        <v>107.34719945677044</v>
      </c>
      <c r="V55">
        <v>0</v>
      </c>
      <c r="W55">
        <v>4.0104362346065541</v>
      </c>
      <c r="X55">
        <v>15.038271859532211</v>
      </c>
      <c r="Y55">
        <v>0</v>
      </c>
      <c r="Z55">
        <v>4.0319036764767269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2.4869718764185595</v>
      </c>
      <c r="AG55">
        <v>12.319398486660983</v>
      </c>
      <c r="AH55">
        <v>6.4817401539344592</v>
      </c>
      <c r="AI55">
        <v>0</v>
      </c>
      <c r="AJ55">
        <v>0</v>
      </c>
      <c r="AK55">
        <v>16.002944061599102</v>
      </c>
      <c r="AL55">
        <v>0</v>
      </c>
      <c r="AM55">
        <v>4.8617555675487996</v>
      </c>
      <c r="AN55">
        <v>0.97815137975370481</v>
      </c>
      <c r="AO55">
        <v>0</v>
      </c>
      <c r="AP55">
        <v>7.8805511386736055E-2</v>
      </c>
      <c r="AQ55">
        <v>6.8219126053758199</v>
      </c>
      <c r="AR55">
        <v>16.30001690386413</v>
      </c>
      <c r="AS55">
        <v>9.8114745946394919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27.20426464450874</v>
      </c>
      <c r="BB55">
        <f t="shared" si="0"/>
        <v>623.61546369302221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4.894692130215728</v>
      </c>
      <c r="L56">
        <v>320.40646063788159</v>
      </c>
      <c r="M56">
        <v>28.303109730549384</v>
      </c>
      <c r="N56">
        <v>36.338505780531143</v>
      </c>
      <c r="O56">
        <v>0</v>
      </c>
      <c r="P56">
        <v>42.855617744571539</v>
      </c>
      <c r="Q56">
        <v>3.4252878866841359</v>
      </c>
      <c r="R56">
        <v>4.0073017828590984</v>
      </c>
      <c r="S56">
        <v>4.2799502178927638</v>
      </c>
      <c r="T56">
        <v>0</v>
      </c>
      <c r="U56">
        <v>107.34719945677044</v>
      </c>
      <c r="V56">
        <v>0</v>
      </c>
      <c r="W56">
        <v>4.0104362346065541</v>
      </c>
      <c r="X56">
        <v>15.039788195362508</v>
      </c>
      <c r="Y56">
        <v>0</v>
      </c>
      <c r="Z56">
        <v>4.0319036764767269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2.4869718764185595</v>
      </c>
      <c r="AG56">
        <v>12.319398486660983</v>
      </c>
      <c r="AH56">
        <v>6.4817401539344592</v>
      </c>
      <c r="AI56">
        <v>0</v>
      </c>
      <c r="AJ56">
        <v>0</v>
      </c>
      <c r="AK56">
        <v>16.002944061599102</v>
      </c>
      <c r="AL56">
        <v>0</v>
      </c>
      <c r="AM56">
        <v>4.8617555675487996</v>
      </c>
      <c r="AN56">
        <v>0.97815137975370481</v>
      </c>
      <c r="AO56">
        <v>0</v>
      </c>
      <c r="AP56">
        <v>7.8805511386736055E-2</v>
      </c>
      <c r="AQ56">
        <v>6.8219126053758199</v>
      </c>
      <c r="AR56">
        <v>16.30001690386413</v>
      </c>
      <c r="AS56">
        <v>9.8114745946394919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27.215287148931338</v>
      </c>
      <c r="BB56">
        <f t="shared" si="0"/>
        <v>623.86813746665212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4.8946682936521286</v>
      </c>
      <c r="L57">
        <v>320.40646063788159</v>
      </c>
      <c r="M57">
        <v>28.30637569710499</v>
      </c>
      <c r="N57">
        <v>36.338186214536861</v>
      </c>
      <c r="O57">
        <v>0</v>
      </c>
      <c r="P57">
        <v>42.855617744571539</v>
      </c>
      <c r="Q57">
        <v>3.4252878866841359</v>
      </c>
      <c r="R57">
        <v>4.0073017828590984</v>
      </c>
      <c r="S57">
        <v>4.2799502178927638</v>
      </c>
      <c r="T57">
        <v>0</v>
      </c>
      <c r="U57">
        <v>107.34719945677044</v>
      </c>
      <c r="V57">
        <v>0</v>
      </c>
      <c r="W57">
        <v>4.0104362346065541</v>
      </c>
      <c r="X57">
        <v>15.039788195362508</v>
      </c>
      <c r="Y57">
        <v>0</v>
      </c>
      <c r="Z57">
        <v>4.0319036764767269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2.4869718764185595</v>
      </c>
      <c r="AG57">
        <v>12.319398486660983</v>
      </c>
      <c r="AH57">
        <v>6.4817401539344592</v>
      </c>
      <c r="AI57">
        <v>0</v>
      </c>
      <c r="AJ57">
        <v>0</v>
      </c>
      <c r="AK57">
        <v>16.002944061599102</v>
      </c>
      <c r="AL57">
        <v>0</v>
      </c>
      <c r="AM57">
        <v>4.8617555675487996</v>
      </c>
      <c r="AN57">
        <v>0.97815137975370481</v>
      </c>
      <c r="AO57">
        <v>0</v>
      </c>
      <c r="AP57">
        <v>7.8805511386736055E-2</v>
      </c>
      <c r="AQ57">
        <v>6.8219126053758199</v>
      </c>
      <c r="AR57">
        <v>14.60209846303758</v>
      </c>
      <c r="AS57">
        <v>9.8114745946394919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27.14443632127989</v>
      </c>
      <c r="BB57">
        <f t="shared" si="0"/>
        <v>622.24399241747471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4.894719476126177</v>
      </c>
      <c r="L58">
        <v>320.40646063788159</v>
      </c>
      <c r="M58">
        <v>28.30637569710499</v>
      </c>
      <c r="N58">
        <v>36.338186214536861</v>
      </c>
      <c r="O58">
        <v>0</v>
      </c>
      <c r="P58">
        <v>42.855617744571539</v>
      </c>
      <c r="Q58">
        <v>3.4252878866841359</v>
      </c>
      <c r="R58">
        <v>4.0073017828590984</v>
      </c>
      <c r="S58">
        <v>4.2799502178927638</v>
      </c>
      <c r="T58">
        <v>0</v>
      </c>
      <c r="U58">
        <v>107.34719945677044</v>
      </c>
      <c r="V58">
        <v>0</v>
      </c>
      <c r="W58">
        <v>4.0104362346065541</v>
      </c>
      <c r="X58">
        <v>15.039788195362508</v>
      </c>
      <c r="Y58">
        <v>0</v>
      </c>
      <c r="Z58">
        <v>4.0319036764767269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2.4869718764185595</v>
      </c>
      <c r="AG58">
        <v>12.319398486660983</v>
      </c>
      <c r="AH58">
        <v>6.4817401539344592</v>
      </c>
      <c r="AI58">
        <v>0</v>
      </c>
      <c r="AJ58">
        <v>0</v>
      </c>
      <c r="AK58">
        <v>16.002944061599102</v>
      </c>
      <c r="AL58">
        <v>0</v>
      </c>
      <c r="AM58">
        <v>4.8617555675487996</v>
      </c>
      <c r="AN58">
        <v>0.97815137975370481</v>
      </c>
      <c r="AO58">
        <v>0</v>
      </c>
      <c r="AP58">
        <v>7.8805511386736055E-2</v>
      </c>
      <c r="AQ58">
        <v>6.8219126053758199</v>
      </c>
      <c r="AR58">
        <v>14.60209846303758</v>
      </c>
      <c r="AS58">
        <v>9.8114745946394919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27.144438460707306</v>
      </c>
      <c r="BB58">
        <f t="shared" si="0"/>
        <v>622.2440414605212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4.8946682936521286</v>
      </c>
      <c r="L59">
        <v>320.40646063788159</v>
      </c>
      <c r="M59">
        <v>28.30637569710499</v>
      </c>
      <c r="N59">
        <v>36.338186214536861</v>
      </c>
      <c r="O59">
        <v>0</v>
      </c>
      <c r="P59">
        <v>42.855617744571539</v>
      </c>
      <c r="Q59">
        <v>3.4252878866841359</v>
      </c>
      <c r="R59">
        <v>4.2704067341874472</v>
      </c>
      <c r="S59">
        <v>4.0097023247001413</v>
      </c>
      <c r="T59">
        <v>0</v>
      </c>
      <c r="U59">
        <v>107.34719945677044</v>
      </c>
      <c r="V59">
        <v>0</v>
      </c>
      <c r="W59">
        <v>4.0104362346065541</v>
      </c>
      <c r="X59">
        <v>10.029245734849104</v>
      </c>
      <c r="Y59">
        <v>0</v>
      </c>
      <c r="Z59">
        <v>4.0319036764767269</v>
      </c>
      <c r="AA59">
        <v>0</v>
      </c>
      <c r="AB59">
        <v>0</v>
      </c>
      <c r="AC59">
        <v>0</v>
      </c>
      <c r="AD59">
        <v>0</v>
      </c>
      <c r="AE59">
        <v>5.0685883727759995</v>
      </c>
      <c r="AF59">
        <v>2.4869718764185595</v>
      </c>
      <c r="AG59">
        <v>12.319398486660983</v>
      </c>
      <c r="AH59">
        <v>6.4817401539344592</v>
      </c>
      <c r="AI59">
        <v>0</v>
      </c>
      <c r="AJ59">
        <v>0</v>
      </c>
      <c r="AK59">
        <v>16.002944061599102</v>
      </c>
      <c r="AL59">
        <v>0</v>
      </c>
      <c r="AM59">
        <v>4.8617555675487996</v>
      </c>
      <c r="AN59">
        <v>0.97815137975370481</v>
      </c>
      <c r="AO59">
        <v>0</v>
      </c>
      <c r="AP59">
        <v>7.8805511386736055E-2</v>
      </c>
      <c r="AQ59">
        <v>6.8219126053758199</v>
      </c>
      <c r="AR59">
        <v>14.60209846303758</v>
      </c>
      <c r="AS59">
        <v>9.8114745946394919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27.146564065442533</v>
      </c>
      <c r="BB59">
        <f t="shared" si="0"/>
        <v>622.29276764371048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4.894719476126177</v>
      </c>
      <c r="L60">
        <v>325.82100433947056</v>
      </c>
      <c r="M60">
        <v>28.30637569710499</v>
      </c>
      <c r="N60">
        <v>36.338186214536861</v>
      </c>
      <c r="O60">
        <v>0</v>
      </c>
      <c r="P60">
        <v>42.855617744571539</v>
      </c>
      <c r="Q60">
        <v>3.4252878866841359</v>
      </c>
      <c r="R60">
        <v>4.0073017828590984</v>
      </c>
      <c r="S60">
        <v>4.2799502178927638</v>
      </c>
      <c r="T60">
        <v>0</v>
      </c>
      <c r="U60">
        <v>107.34719945677044</v>
      </c>
      <c r="V60">
        <v>0</v>
      </c>
      <c r="W60">
        <v>4.0104362346065541</v>
      </c>
      <c r="X60">
        <v>10.029245734849104</v>
      </c>
      <c r="Y60">
        <v>0</v>
      </c>
      <c r="Z60">
        <v>4.0319036764767269</v>
      </c>
      <c r="AA60">
        <v>0</v>
      </c>
      <c r="AB60">
        <v>0</v>
      </c>
      <c r="AC60">
        <v>0</v>
      </c>
      <c r="AD60">
        <v>0</v>
      </c>
      <c r="AE60">
        <v>5.0685883727759995</v>
      </c>
      <c r="AF60">
        <v>2.4869718764185595</v>
      </c>
      <c r="AG60">
        <v>12.319398486660983</v>
      </c>
      <c r="AH60">
        <v>6.4817401539344592</v>
      </c>
      <c r="AI60">
        <v>0</v>
      </c>
      <c r="AJ60">
        <v>0</v>
      </c>
      <c r="AK60">
        <v>16.002944061599102</v>
      </c>
      <c r="AL60">
        <v>0</v>
      </c>
      <c r="AM60">
        <v>4.8617555675487996</v>
      </c>
      <c r="AN60">
        <v>0.97815137975370481</v>
      </c>
      <c r="AO60">
        <v>0</v>
      </c>
      <c r="AP60">
        <v>7.8805511386736055E-2</v>
      </c>
      <c r="AQ60">
        <v>6.8219126053758199</v>
      </c>
      <c r="AR60">
        <v>14.60209846303758</v>
      </c>
      <c r="AS60">
        <v>9.8114745946394919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27.373192706566293</v>
      </c>
      <c r="BB60">
        <f t="shared" si="0"/>
        <v>627.487876828514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4.8946682936521286</v>
      </c>
      <c r="L61">
        <v>325.82100433947056</v>
      </c>
      <c r="M61">
        <v>28.30637569710499</v>
      </c>
      <c r="N61">
        <v>36.338186214536861</v>
      </c>
      <c r="O61">
        <v>0</v>
      </c>
      <c r="P61">
        <v>42.855617744571539</v>
      </c>
      <c r="Q61">
        <v>3.4252878866841359</v>
      </c>
      <c r="R61">
        <v>4.0073017828590984</v>
      </c>
      <c r="S61">
        <v>4.2799502178927638</v>
      </c>
      <c r="T61">
        <v>0</v>
      </c>
      <c r="U61">
        <v>107.34719945677044</v>
      </c>
      <c r="V61">
        <v>0</v>
      </c>
      <c r="W61">
        <v>4.0104362346065541</v>
      </c>
      <c r="X61">
        <v>10.029245734849104</v>
      </c>
      <c r="Y61">
        <v>0</v>
      </c>
      <c r="Z61">
        <v>4.0319036764767269</v>
      </c>
      <c r="AA61">
        <v>0</v>
      </c>
      <c r="AB61">
        <v>0</v>
      </c>
      <c r="AC61">
        <v>0</v>
      </c>
      <c r="AD61">
        <v>0</v>
      </c>
      <c r="AE61">
        <v>5.0685883727759995</v>
      </c>
      <c r="AF61">
        <v>2.4869718764185595</v>
      </c>
      <c r="AG61">
        <v>12.319398486660983</v>
      </c>
      <c r="AH61">
        <v>6.4817401539344592</v>
      </c>
      <c r="AI61">
        <v>0</v>
      </c>
      <c r="AJ61">
        <v>0</v>
      </c>
      <c r="AK61">
        <v>16.002944061599102</v>
      </c>
      <c r="AL61">
        <v>0</v>
      </c>
      <c r="AM61">
        <v>4.8617555675487996</v>
      </c>
      <c r="AN61">
        <v>0.97815137975370481</v>
      </c>
      <c r="AO61">
        <v>0</v>
      </c>
      <c r="AP61">
        <v>7.8805511386736055E-2</v>
      </c>
      <c r="AQ61">
        <v>6.8219126053758199</v>
      </c>
      <c r="AR61">
        <v>14.60209846303758</v>
      </c>
      <c r="AS61">
        <v>9.8114745946394919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27.373190567138877</v>
      </c>
      <c r="BB61">
        <f t="shared" si="0"/>
        <v>627.48782778546729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4.894719476126177</v>
      </c>
      <c r="L62">
        <v>325.82100433947056</v>
      </c>
      <c r="M62">
        <v>28.30637569710499</v>
      </c>
      <c r="N62">
        <v>36.338186214536861</v>
      </c>
      <c r="O62">
        <v>0</v>
      </c>
      <c r="P62">
        <v>42.855617744571539</v>
      </c>
      <c r="Q62">
        <v>3.4252878866841359</v>
      </c>
      <c r="R62">
        <v>4.0073017828590984</v>
      </c>
      <c r="S62">
        <v>4.2799502178927638</v>
      </c>
      <c r="T62">
        <v>0</v>
      </c>
      <c r="U62">
        <v>107.34719945677044</v>
      </c>
      <c r="V62">
        <v>0</v>
      </c>
      <c r="W62">
        <v>4.0104362346065541</v>
      </c>
      <c r="X62">
        <v>10.028390144390052</v>
      </c>
      <c r="Y62">
        <v>0</v>
      </c>
      <c r="Z62">
        <v>4.0319036764767269</v>
      </c>
      <c r="AA62">
        <v>0</v>
      </c>
      <c r="AB62">
        <v>0</v>
      </c>
      <c r="AC62">
        <v>0</v>
      </c>
      <c r="AD62">
        <v>0</v>
      </c>
      <c r="AE62">
        <v>5.0685883727759995</v>
      </c>
      <c r="AF62">
        <v>2.4869718764185595</v>
      </c>
      <c r="AG62">
        <v>12.319398486660983</v>
      </c>
      <c r="AH62">
        <v>6.4817401539344592</v>
      </c>
      <c r="AI62">
        <v>0</v>
      </c>
      <c r="AJ62">
        <v>0</v>
      </c>
      <c r="AK62">
        <v>16.002944061599102</v>
      </c>
      <c r="AL62">
        <v>0</v>
      </c>
      <c r="AM62">
        <v>4.8617555675487996</v>
      </c>
      <c r="AN62">
        <v>0.97815137975370481</v>
      </c>
      <c r="AO62">
        <v>0</v>
      </c>
      <c r="AP62">
        <v>7.8805511386736055E-2</v>
      </c>
      <c r="AQ62">
        <v>6.8219126053758199</v>
      </c>
      <c r="AR62">
        <v>14.60209846303758</v>
      </c>
      <c r="AS62">
        <v>9.8114745946394919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27.373156942885103</v>
      </c>
      <c r="BB62">
        <f t="shared" si="0"/>
        <v>627.48705700173605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4.8946682936521286</v>
      </c>
      <c r="L63">
        <v>322.97090807462899</v>
      </c>
      <c r="M63">
        <v>28.30637569710499</v>
      </c>
      <c r="N63">
        <v>36.338186214536861</v>
      </c>
      <c r="O63">
        <v>0</v>
      </c>
      <c r="P63">
        <v>42.855617744571539</v>
      </c>
      <c r="Q63">
        <v>3.4252878866841359</v>
      </c>
      <c r="R63">
        <v>4.0073017828590984</v>
      </c>
      <c r="S63">
        <v>4.2799502178927638</v>
      </c>
      <c r="T63">
        <v>0</v>
      </c>
      <c r="U63">
        <v>107.34719945677044</v>
      </c>
      <c r="V63">
        <v>0</v>
      </c>
      <c r="W63">
        <v>4.0092660712784367</v>
      </c>
      <c r="X63">
        <v>10.029245734849104</v>
      </c>
      <c r="Y63">
        <v>0</v>
      </c>
      <c r="Z63">
        <v>4.0319036764767269</v>
      </c>
      <c r="AA63">
        <v>0</v>
      </c>
      <c r="AB63">
        <v>0</v>
      </c>
      <c r="AC63">
        <v>0</v>
      </c>
      <c r="AD63">
        <v>0</v>
      </c>
      <c r="AE63">
        <v>5.0685883727759995</v>
      </c>
      <c r="AF63">
        <v>2.4869718764185595</v>
      </c>
      <c r="AG63">
        <v>12.319398486660983</v>
      </c>
      <c r="AH63">
        <v>6.4817401539344592</v>
      </c>
      <c r="AI63">
        <v>0</v>
      </c>
      <c r="AJ63">
        <v>0</v>
      </c>
      <c r="AK63">
        <v>16.002944061599102</v>
      </c>
      <c r="AL63">
        <v>0</v>
      </c>
      <c r="AM63">
        <v>4.8617555675487996</v>
      </c>
      <c r="AN63">
        <v>0.97815137975370481</v>
      </c>
      <c r="AO63">
        <v>0</v>
      </c>
      <c r="AP63">
        <v>7.8805511386736055E-2</v>
      </c>
      <c r="AQ63">
        <v>6.8219126053758199</v>
      </c>
      <c r="AR63">
        <v>14.60209846303758</v>
      </c>
      <c r="AS63">
        <v>9.8114745946394919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27.254007630441414</v>
      </c>
      <c r="BB63">
        <f t="shared" si="0"/>
        <v>624.75574429399524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4.894719476126177</v>
      </c>
      <c r="L64">
        <v>322.97090807462899</v>
      </c>
      <c r="M64">
        <v>28.30637569710499</v>
      </c>
      <c r="N64">
        <v>36.338186214536861</v>
      </c>
      <c r="O64">
        <v>0</v>
      </c>
      <c r="P64">
        <v>42.855617744571539</v>
      </c>
      <c r="Q64">
        <v>3.4252878866841359</v>
      </c>
      <c r="R64">
        <v>4.0073017828590984</v>
      </c>
      <c r="S64">
        <v>4.2799502178927638</v>
      </c>
      <c r="T64">
        <v>0</v>
      </c>
      <c r="U64">
        <v>107.34719945677044</v>
      </c>
      <c r="V64">
        <v>0</v>
      </c>
      <c r="W64">
        <v>4.0092660712784367</v>
      </c>
      <c r="X64">
        <v>10.029245734849104</v>
      </c>
      <c r="Y64">
        <v>0</v>
      </c>
      <c r="Z64">
        <v>4.0319036764767269</v>
      </c>
      <c r="AA64">
        <v>0</v>
      </c>
      <c r="AB64">
        <v>0</v>
      </c>
      <c r="AC64">
        <v>0</v>
      </c>
      <c r="AD64">
        <v>0</v>
      </c>
      <c r="AE64">
        <v>5.0685883727759995</v>
      </c>
      <c r="AF64">
        <v>2.4869718764185595</v>
      </c>
      <c r="AG64">
        <v>12.319398486660983</v>
      </c>
      <c r="AH64">
        <v>6.4817401539344592</v>
      </c>
      <c r="AI64">
        <v>0</v>
      </c>
      <c r="AJ64">
        <v>0</v>
      </c>
      <c r="AK64">
        <v>16.002944061599102</v>
      </c>
      <c r="AL64">
        <v>0</v>
      </c>
      <c r="AM64">
        <v>4.8617555675487996</v>
      </c>
      <c r="AN64">
        <v>0.97815137975370481</v>
      </c>
      <c r="AO64">
        <v>0</v>
      </c>
      <c r="AP64">
        <v>7.8805511386736055E-2</v>
      </c>
      <c r="AQ64">
        <v>6.8219126053758199</v>
      </c>
      <c r="AR64">
        <v>14.60209846303758</v>
      </c>
      <c r="AS64">
        <v>9.8114745946394919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27.25400976986883</v>
      </c>
      <c r="BB64">
        <f t="shared" si="0"/>
        <v>624.75579333704172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4.894787881394759</v>
      </c>
      <c r="L65">
        <v>316.4897685732742</v>
      </c>
      <c r="M65">
        <v>28.303109730549384</v>
      </c>
      <c r="N65">
        <v>34.661731120996706</v>
      </c>
      <c r="O65">
        <v>0</v>
      </c>
      <c r="P65">
        <v>42.855617744571539</v>
      </c>
      <c r="Q65">
        <v>3.4252878866841359</v>
      </c>
      <c r="R65">
        <v>4.0073017828590984</v>
      </c>
      <c r="S65">
        <v>4.2799502178927638</v>
      </c>
      <c r="T65">
        <v>0</v>
      </c>
      <c r="U65">
        <v>107.34719945677044</v>
      </c>
      <c r="V65">
        <v>0</v>
      </c>
      <c r="W65">
        <v>4.0092660712784367</v>
      </c>
      <c r="X65">
        <v>45.378870841615822</v>
      </c>
      <c r="Y65">
        <v>0</v>
      </c>
      <c r="Z65">
        <v>4.0319036764767269</v>
      </c>
      <c r="AA65">
        <v>0</v>
      </c>
      <c r="AB65">
        <v>0</v>
      </c>
      <c r="AC65">
        <v>0</v>
      </c>
      <c r="AD65">
        <v>0</v>
      </c>
      <c r="AE65">
        <v>5.0685883727759995</v>
      </c>
      <c r="AF65">
        <v>2.4869718764185595</v>
      </c>
      <c r="AG65">
        <v>12.319398486660983</v>
      </c>
      <c r="AH65">
        <v>6.4817401539344592</v>
      </c>
      <c r="AI65">
        <v>0</v>
      </c>
      <c r="AJ65">
        <v>0</v>
      </c>
      <c r="AK65">
        <v>16.002944061599102</v>
      </c>
      <c r="AL65">
        <v>0</v>
      </c>
      <c r="AM65">
        <v>4.8617555675487996</v>
      </c>
      <c r="AN65">
        <v>0.97815137975370481</v>
      </c>
      <c r="AO65">
        <v>0</v>
      </c>
      <c r="AP65">
        <v>0.19701393855539337</v>
      </c>
      <c r="AQ65">
        <v>6.8219126053758199</v>
      </c>
      <c r="AR65">
        <v>14.60209846303758</v>
      </c>
      <c r="AS65">
        <v>9.8114745946394919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28.395444099458906</v>
      </c>
      <c r="BB65">
        <f t="shared" si="0"/>
        <v>650.92140038520506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4.8947038969954466</v>
      </c>
      <c r="L66">
        <v>316.4897685732742</v>
      </c>
      <c r="M66">
        <v>28.303109730549384</v>
      </c>
      <c r="N66">
        <v>36.338505780531143</v>
      </c>
      <c r="O66">
        <v>0</v>
      </c>
      <c r="P66">
        <v>42.855617744571539</v>
      </c>
      <c r="Q66">
        <v>3.4252878866841359</v>
      </c>
      <c r="R66">
        <v>4.0073017828590984</v>
      </c>
      <c r="S66">
        <v>4.2799502178927638</v>
      </c>
      <c r="T66">
        <v>0</v>
      </c>
      <c r="U66">
        <v>107.34719945677044</v>
      </c>
      <c r="V66">
        <v>0</v>
      </c>
      <c r="W66">
        <v>4.0092660712784367</v>
      </c>
      <c r="X66">
        <v>45.37721327244968</v>
      </c>
      <c r="Y66">
        <v>0</v>
      </c>
      <c r="Z66">
        <v>4.0319036764767269</v>
      </c>
      <c r="AA66">
        <v>0</v>
      </c>
      <c r="AB66">
        <v>0</v>
      </c>
      <c r="AC66">
        <v>0</v>
      </c>
      <c r="AD66">
        <v>0</v>
      </c>
      <c r="AE66">
        <v>5.0685883727759995</v>
      </c>
      <c r="AF66">
        <v>2.4869718764185595</v>
      </c>
      <c r="AG66">
        <v>12.319398486660983</v>
      </c>
      <c r="AH66">
        <v>6.4817401539344592</v>
      </c>
      <c r="AI66">
        <v>0</v>
      </c>
      <c r="AJ66">
        <v>0</v>
      </c>
      <c r="AK66">
        <v>16.002944061599102</v>
      </c>
      <c r="AL66">
        <v>0</v>
      </c>
      <c r="AM66">
        <v>4.8617555675487996</v>
      </c>
      <c r="AN66">
        <v>0.97815137975370481</v>
      </c>
      <c r="AO66">
        <v>0</v>
      </c>
      <c r="AP66">
        <v>0.19701393855539337</v>
      </c>
      <c r="AQ66">
        <v>3.4109560366544667</v>
      </c>
      <c r="AR66">
        <v>14.60209846303758</v>
      </c>
      <c r="AS66">
        <v>9.8114745946394919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28.322882498715856</v>
      </c>
      <c r="BB66">
        <f t="shared" si="0"/>
        <v>649.25803852319586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4.8947281084156842</v>
      </c>
      <c r="L67">
        <v>316.4897685732742</v>
      </c>
      <c r="M67">
        <v>28.303109730549384</v>
      </c>
      <c r="N67">
        <v>36.338505780531143</v>
      </c>
      <c r="O67">
        <v>0</v>
      </c>
      <c r="P67">
        <v>42.855617744571539</v>
      </c>
      <c r="Q67">
        <v>3.1350415536265515</v>
      </c>
      <c r="R67">
        <v>4.0081493121396869</v>
      </c>
      <c r="S67">
        <v>4.2799502178927638</v>
      </c>
      <c r="T67">
        <v>0</v>
      </c>
      <c r="U67">
        <v>107.34719945677044</v>
      </c>
      <c r="V67">
        <v>4.3829852611904903</v>
      </c>
      <c r="W67">
        <v>4.0092660712784367</v>
      </c>
      <c r="X67">
        <v>37.671961228257629</v>
      </c>
      <c r="Y67">
        <v>0</v>
      </c>
      <c r="Z67">
        <v>2.0159519983302023</v>
      </c>
      <c r="AA67">
        <v>0</v>
      </c>
      <c r="AB67">
        <v>0</v>
      </c>
      <c r="AC67">
        <v>0</v>
      </c>
      <c r="AD67">
        <v>0</v>
      </c>
      <c r="AE67">
        <v>5.0685883727759995</v>
      </c>
      <c r="AF67">
        <v>2.4869718764185595</v>
      </c>
      <c r="AG67">
        <v>12.319398486660983</v>
      </c>
      <c r="AH67">
        <v>6.4817401539344592</v>
      </c>
      <c r="AI67">
        <v>0</v>
      </c>
      <c r="AJ67">
        <v>0</v>
      </c>
      <c r="AK67">
        <v>16.002944061599102</v>
      </c>
      <c r="AL67">
        <v>0</v>
      </c>
      <c r="AM67">
        <v>4.8617555675487996</v>
      </c>
      <c r="AN67">
        <v>0.95897259106658328</v>
      </c>
      <c r="AO67">
        <v>0</v>
      </c>
      <c r="AP67">
        <v>1.9701406662623597</v>
      </c>
      <c r="AQ67">
        <v>3.4109560366544667</v>
      </c>
      <c r="AR67">
        <v>14.60209846303758</v>
      </c>
      <c r="AS67">
        <v>9.8114745946394919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28.160964132930388</v>
      </c>
      <c r="BB67">
        <f t="shared" si="0"/>
        <v>645.54631177449608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4.8946973267485623</v>
      </c>
      <c r="L68">
        <v>316.4897685732742</v>
      </c>
      <c r="M68">
        <v>28.303109730549384</v>
      </c>
      <c r="N68">
        <v>36.338505780531143</v>
      </c>
      <c r="O68">
        <v>0</v>
      </c>
      <c r="P68">
        <v>42.855617744571539</v>
      </c>
      <c r="Q68">
        <v>3.1350415536265515</v>
      </c>
      <c r="R68">
        <v>4.0081493121396869</v>
      </c>
      <c r="S68">
        <v>4.2799502178927638</v>
      </c>
      <c r="T68">
        <v>0</v>
      </c>
      <c r="U68">
        <v>107.34719945677044</v>
      </c>
      <c r="V68">
        <v>4.3829852611904903</v>
      </c>
      <c r="W68">
        <v>4.0092660712784367</v>
      </c>
      <c r="X68">
        <v>42.424783038103229</v>
      </c>
      <c r="Y68">
        <v>0</v>
      </c>
      <c r="Z68">
        <v>2.0159519983302023</v>
      </c>
      <c r="AA68">
        <v>0</v>
      </c>
      <c r="AB68">
        <v>0</v>
      </c>
      <c r="AC68">
        <v>0</v>
      </c>
      <c r="AD68">
        <v>2.8038664974805534</v>
      </c>
      <c r="AE68">
        <v>5.0685883727759995</v>
      </c>
      <c r="AF68">
        <v>2.4869718764185595</v>
      </c>
      <c r="AG68">
        <v>12.319398486660983</v>
      </c>
      <c r="AH68">
        <v>6.4817401539344592</v>
      </c>
      <c r="AI68">
        <v>0</v>
      </c>
      <c r="AJ68">
        <v>0</v>
      </c>
      <c r="AK68">
        <v>16.002944061599102</v>
      </c>
      <c r="AL68">
        <v>0</v>
      </c>
      <c r="AM68">
        <v>4.8617555675487996</v>
      </c>
      <c r="AN68">
        <v>0.95897259106658328</v>
      </c>
      <c r="AO68">
        <v>0</v>
      </c>
      <c r="AP68">
        <v>1.812529323311781</v>
      </c>
      <c r="AQ68">
        <v>3.4109560366544667</v>
      </c>
      <c r="AR68">
        <v>14.60209846303758</v>
      </c>
      <c r="AS68">
        <v>9.8114745946394919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28.470244263367604</v>
      </c>
      <c r="BB68">
        <f t="shared" ref="BB68:BB99" si="1">SUM(B68:AZ68)-BA68</f>
        <v>652.63607782676729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4.8945921134076009</v>
      </c>
      <c r="L69">
        <v>315.48127556224506</v>
      </c>
      <c r="M69">
        <v>28.303109730549384</v>
      </c>
      <c r="N69">
        <v>36.338505780531143</v>
      </c>
      <c r="O69">
        <v>0</v>
      </c>
      <c r="P69">
        <v>42.855617744571539</v>
      </c>
      <c r="Q69">
        <v>3.1315737164384032</v>
      </c>
      <c r="R69">
        <v>13.043756623717465</v>
      </c>
      <c r="S69">
        <v>4.2787323190118949</v>
      </c>
      <c r="T69">
        <v>0</v>
      </c>
      <c r="U69">
        <v>107.34719945677044</v>
      </c>
      <c r="V69">
        <v>4.3829852611904903</v>
      </c>
      <c r="W69">
        <v>12.572199502655089</v>
      </c>
      <c r="X69">
        <v>45.376191265988012</v>
      </c>
      <c r="Y69">
        <v>0</v>
      </c>
      <c r="Z69">
        <v>2.0159519983302023</v>
      </c>
      <c r="AA69">
        <v>0</v>
      </c>
      <c r="AB69">
        <v>0</v>
      </c>
      <c r="AC69">
        <v>0</v>
      </c>
      <c r="AD69">
        <v>2.8038664974805534</v>
      </c>
      <c r="AE69">
        <v>5.0685883727759995</v>
      </c>
      <c r="AF69">
        <v>2.4869718764185595</v>
      </c>
      <c r="AG69">
        <v>12.319398486660983</v>
      </c>
      <c r="AH69">
        <v>12.963480307868918</v>
      </c>
      <c r="AI69">
        <v>0</v>
      </c>
      <c r="AJ69">
        <v>0</v>
      </c>
      <c r="AK69">
        <v>16.002944061599102</v>
      </c>
      <c r="AL69">
        <v>0</v>
      </c>
      <c r="AM69">
        <v>4.8617555675487996</v>
      </c>
      <c r="AN69">
        <v>0.95897259106658328</v>
      </c>
      <c r="AO69">
        <v>0</v>
      </c>
      <c r="AP69">
        <v>1.7731264075298598</v>
      </c>
      <c r="AQ69">
        <v>3.4109560366544667</v>
      </c>
      <c r="AR69">
        <v>14.60209846303758</v>
      </c>
      <c r="AS69">
        <v>9.8114745946394919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29.556166557357095</v>
      </c>
      <c r="BB69">
        <f t="shared" si="1"/>
        <v>677.5291577813307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4.8632525437820897</v>
      </c>
      <c r="L70">
        <v>315.48127556224506</v>
      </c>
      <c r="M70">
        <v>28.303109730549384</v>
      </c>
      <c r="N70">
        <v>36.338505780531143</v>
      </c>
      <c r="O70">
        <v>0</v>
      </c>
      <c r="P70">
        <v>42.855617744571539</v>
      </c>
      <c r="Q70">
        <v>3.0995200624099568</v>
      </c>
      <c r="R70">
        <v>13.043756623717465</v>
      </c>
      <c r="S70">
        <v>4.0183560140753292</v>
      </c>
      <c r="T70">
        <v>0</v>
      </c>
      <c r="U70">
        <v>107.34719945677044</v>
      </c>
      <c r="V70">
        <v>4.3829852611904903</v>
      </c>
      <c r="W70">
        <v>14.034707384634446</v>
      </c>
      <c r="X70">
        <v>45.376191265988012</v>
      </c>
      <c r="Y70">
        <v>0</v>
      </c>
      <c r="Z70">
        <v>4.0319036764767269</v>
      </c>
      <c r="AA70">
        <v>0</v>
      </c>
      <c r="AB70">
        <v>0</v>
      </c>
      <c r="AC70">
        <v>0</v>
      </c>
      <c r="AD70">
        <v>2.8038664974805534</v>
      </c>
      <c r="AE70">
        <v>5.0685883727759995</v>
      </c>
      <c r="AF70">
        <v>2.4869718764185595</v>
      </c>
      <c r="AG70">
        <v>12.319398486660983</v>
      </c>
      <c r="AH70">
        <v>19.445220148194529</v>
      </c>
      <c r="AI70">
        <v>0</v>
      </c>
      <c r="AJ70">
        <v>0</v>
      </c>
      <c r="AK70">
        <v>16.002944061599102</v>
      </c>
      <c r="AL70">
        <v>0</v>
      </c>
      <c r="AM70">
        <v>4.8617555675487996</v>
      </c>
      <c r="AN70">
        <v>0.95897259106658328</v>
      </c>
      <c r="AO70">
        <v>0</v>
      </c>
      <c r="AP70">
        <v>1.7731264075298598</v>
      </c>
      <c r="AQ70">
        <v>3.4109560366544667</v>
      </c>
      <c r="AR70">
        <v>16.30001690386413</v>
      </c>
      <c r="AS70">
        <v>9.8114745946394919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30.029942316827437</v>
      </c>
      <c r="BB70">
        <f t="shared" si="1"/>
        <v>688.38973033454761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4.86332908037026</v>
      </c>
      <c r="L71">
        <v>316.4897685732742</v>
      </c>
      <c r="M71">
        <v>28.303109730549384</v>
      </c>
      <c r="N71">
        <v>36.338505780531143</v>
      </c>
      <c r="O71">
        <v>0</v>
      </c>
      <c r="P71">
        <v>42.855617744571539</v>
      </c>
      <c r="Q71">
        <v>3.0995200624099568</v>
      </c>
      <c r="R71">
        <v>13.043756623717465</v>
      </c>
      <c r="S71">
        <v>4.0183746569196286</v>
      </c>
      <c r="T71">
        <v>0</v>
      </c>
      <c r="U71">
        <v>107.34719945677044</v>
      </c>
      <c r="V71">
        <v>4.3829852611904903</v>
      </c>
      <c r="W71">
        <v>14.034707384634446</v>
      </c>
      <c r="X71">
        <v>45.376191265988012</v>
      </c>
      <c r="Y71">
        <v>0</v>
      </c>
      <c r="Z71">
        <v>4.0319036764767269</v>
      </c>
      <c r="AA71">
        <v>0</v>
      </c>
      <c r="AB71">
        <v>0</v>
      </c>
      <c r="AC71">
        <v>0</v>
      </c>
      <c r="AD71">
        <v>2.8038664974805534</v>
      </c>
      <c r="AE71">
        <v>10.137176189476383</v>
      </c>
      <c r="AF71">
        <v>2.4869718764185595</v>
      </c>
      <c r="AG71">
        <v>12.319398486660983</v>
      </c>
      <c r="AH71">
        <v>19.445220148194529</v>
      </c>
      <c r="AI71">
        <v>0</v>
      </c>
      <c r="AJ71">
        <v>0</v>
      </c>
      <c r="AK71">
        <v>16.002944061599102</v>
      </c>
      <c r="AL71">
        <v>0</v>
      </c>
      <c r="AM71">
        <v>4.8617555675487996</v>
      </c>
      <c r="AN71">
        <v>0.95897259106658328</v>
      </c>
      <c r="AO71">
        <v>0</v>
      </c>
      <c r="AP71">
        <v>1.891334834698517</v>
      </c>
      <c r="AQ71">
        <v>3.4109560366544667</v>
      </c>
      <c r="AR71">
        <v>16.30001690386413</v>
      </c>
      <c r="AS71">
        <v>9.8114745946394919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30.288909386182468</v>
      </c>
      <c r="BB71">
        <f t="shared" si="1"/>
        <v>694.32614769952329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4.8737372178034573</v>
      </c>
      <c r="L72">
        <v>310.81018619733192</v>
      </c>
      <c r="M72">
        <v>28.303109730549384</v>
      </c>
      <c r="N72">
        <v>36.338505780531143</v>
      </c>
      <c r="O72">
        <v>0</v>
      </c>
      <c r="P72">
        <v>42.855617744571539</v>
      </c>
      <c r="Q72">
        <v>3.1330284634644716</v>
      </c>
      <c r="R72">
        <v>13.043756623717465</v>
      </c>
      <c r="S72">
        <v>4.0183746569196286</v>
      </c>
      <c r="T72">
        <v>0</v>
      </c>
      <c r="U72">
        <v>107.34719945677044</v>
      </c>
      <c r="V72">
        <v>4.3829852611904903</v>
      </c>
      <c r="W72">
        <v>14.034707384634446</v>
      </c>
      <c r="X72">
        <v>45.376191265988012</v>
      </c>
      <c r="Y72">
        <v>0</v>
      </c>
      <c r="Z72">
        <v>4.0319036764767269</v>
      </c>
      <c r="AA72">
        <v>0</v>
      </c>
      <c r="AB72">
        <v>0</v>
      </c>
      <c r="AC72">
        <v>0</v>
      </c>
      <c r="AD72">
        <v>2.8038664974805534</v>
      </c>
      <c r="AE72">
        <v>10.137176189476383</v>
      </c>
      <c r="AF72">
        <v>2.4869718764185595</v>
      </c>
      <c r="AG72">
        <v>12.319398486660983</v>
      </c>
      <c r="AH72">
        <v>21.713829249112919</v>
      </c>
      <c r="AI72">
        <v>0</v>
      </c>
      <c r="AJ72">
        <v>0</v>
      </c>
      <c r="AK72">
        <v>16.002944061599102</v>
      </c>
      <c r="AL72">
        <v>0</v>
      </c>
      <c r="AM72">
        <v>4.8617555675487996</v>
      </c>
      <c r="AN72">
        <v>0.95897259106658328</v>
      </c>
      <c r="AO72">
        <v>0</v>
      </c>
      <c r="AP72">
        <v>1.891334834698517</v>
      </c>
      <c r="AQ72">
        <v>3.4109560366544667</v>
      </c>
      <c r="AR72">
        <v>14.60209846303758</v>
      </c>
      <c r="AS72">
        <v>9.8114745946394919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30.077193423768726</v>
      </c>
      <c r="BB72">
        <f t="shared" si="1"/>
        <v>689.47288848457424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4.8634586047042623</v>
      </c>
      <c r="L73">
        <v>320.83481262158767</v>
      </c>
      <c r="M73">
        <v>28.303109730549384</v>
      </c>
      <c r="N73">
        <v>36.338505780531143</v>
      </c>
      <c r="O73">
        <v>0</v>
      </c>
      <c r="P73">
        <v>42.855617744571539</v>
      </c>
      <c r="Q73">
        <v>3.1330284634644716</v>
      </c>
      <c r="R73">
        <v>13.043756623717465</v>
      </c>
      <c r="S73">
        <v>4.0183746569196286</v>
      </c>
      <c r="T73">
        <v>0</v>
      </c>
      <c r="U73">
        <v>107.34719945677044</v>
      </c>
      <c r="V73">
        <v>4.3829852611904903</v>
      </c>
      <c r="W73">
        <v>14.034707384634446</v>
      </c>
      <c r="X73">
        <v>45.376191265988012</v>
      </c>
      <c r="Y73">
        <v>0</v>
      </c>
      <c r="Z73">
        <v>4.0319036764767269</v>
      </c>
      <c r="AA73">
        <v>0</v>
      </c>
      <c r="AB73">
        <v>0</v>
      </c>
      <c r="AC73">
        <v>0</v>
      </c>
      <c r="AD73">
        <v>2.8038664974805534</v>
      </c>
      <c r="AE73">
        <v>10.137176189476383</v>
      </c>
      <c r="AF73">
        <v>2.4869718764185595</v>
      </c>
      <c r="AG73">
        <v>12.319398486660983</v>
      </c>
      <c r="AH73">
        <v>27.547395419014816</v>
      </c>
      <c r="AI73">
        <v>0</v>
      </c>
      <c r="AJ73">
        <v>0</v>
      </c>
      <c r="AK73">
        <v>16.002944061599102</v>
      </c>
      <c r="AL73">
        <v>0</v>
      </c>
      <c r="AM73">
        <v>4.8617555675487996</v>
      </c>
      <c r="AN73">
        <v>0.95897259106658328</v>
      </c>
      <c r="AO73">
        <v>0</v>
      </c>
      <c r="AP73">
        <v>0</v>
      </c>
      <c r="AQ73">
        <v>3.4109560366544667</v>
      </c>
      <c r="AR73">
        <v>14.60209846303758</v>
      </c>
      <c r="AS73">
        <v>9.8114745946394919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30.660578432086552</v>
      </c>
      <c r="BB73">
        <f t="shared" si="1"/>
        <v>702.84608262261622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4.8737372178034573</v>
      </c>
      <c r="L74">
        <v>391.01777468613091</v>
      </c>
      <c r="M74">
        <v>28.303109730549384</v>
      </c>
      <c r="N74">
        <v>36.338505780531143</v>
      </c>
      <c r="O74">
        <v>0</v>
      </c>
      <c r="P74">
        <v>42.855617744571539</v>
      </c>
      <c r="Q74">
        <v>3.1330284634644716</v>
      </c>
      <c r="R74">
        <v>13.046534062271721</v>
      </c>
      <c r="S74">
        <v>4.0183746569196286</v>
      </c>
      <c r="T74">
        <v>0</v>
      </c>
      <c r="U74">
        <v>107.34719945677044</v>
      </c>
      <c r="V74">
        <v>4.3832105303360525</v>
      </c>
      <c r="W74">
        <v>14.033645628713966</v>
      </c>
      <c r="X74">
        <v>45.376191265988012</v>
      </c>
      <c r="Y74">
        <v>0</v>
      </c>
      <c r="Z74">
        <v>4.0319036764767269</v>
      </c>
      <c r="AA74">
        <v>0</v>
      </c>
      <c r="AB74">
        <v>1.0251677057050186</v>
      </c>
      <c r="AC74">
        <v>0</v>
      </c>
      <c r="AD74">
        <v>2.8038664974805534</v>
      </c>
      <c r="AE74">
        <v>10.137176189476383</v>
      </c>
      <c r="AF74">
        <v>2.4869718764185595</v>
      </c>
      <c r="AG74">
        <v>12.319398486660983</v>
      </c>
      <c r="AH74">
        <v>27.547395419014816</v>
      </c>
      <c r="AI74">
        <v>0</v>
      </c>
      <c r="AJ74">
        <v>0</v>
      </c>
      <c r="AK74">
        <v>16.002944061599102</v>
      </c>
      <c r="AL74">
        <v>0</v>
      </c>
      <c r="AM74">
        <v>4.8617555675487996</v>
      </c>
      <c r="AN74">
        <v>0.95897259106658328</v>
      </c>
      <c r="AO74">
        <v>0</v>
      </c>
      <c r="AP74">
        <v>0</v>
      </c>
      <c r="AQ74">
        <v>3.4109560366544667</v>
      </c>
      <c r="AR74">
        <v>14.60209846303758</v>
      </c>
      <c r="AS74">
        <v>9.8114745946394919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33.637589034294834</v>
      </c>
      <c r="BB74">
        <f t="shared" si="1"/>
        <v>771.08942135553514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471.22720298947849</v>
      </c>
      <c r="M75">
        <v>28.303109730549384</v>
      </c>
      <c r="N75">
        <v>36.338505780531143</v>
      </c>
      <c r="O75">
        <v>0</v>
      </c>
      <c r="P75">
        <v>42.855617744571539</v>
      </c>
      <c r="Q75">
        <v>3.1330284634644716</v>
      </c>
      <c r="R75">
        <v>13.046534062271721</v>
      </c>
      <c r="S75">
        <v>4.0183560140753292</v>
      </c>
      <c r="T75">
        <v>0</v>
      </c>
      <c r="U75">
        <v>107.34719945677044</v>
      </c>
      <c r="V75">
        <v>4.3832105303360525</v>
      </c>
      <c r="W75">
        <v>14.033645628713966</v>
      </c>
      <c r="X75">
        <v>45.376191265988012</v>
      </c>
      <c r="Y75">
        <v>0</v>
      </c>
      <c r="Z75">
        <v>4.0319036764767269</v>
      </c>
      <c r="AA75">
        <v>3.5964644408265496</v>
      </c>
      <c r="AB75">
        <v>4.0186575807775968</v>
      </c>
      <c r="AC75">
        <v>0</v>
      </c>
      <c r="AD75">
        <v>2.8038664974805534</v>
      </c>
      <c r="AE75">
        <v>10.137176189476383</v>
      </c>
      <c r="AF75">
        <v>2.4869718764185595</v>
      </c>
      <c r="AG75">
        <v>12.319398486660983</v>
      </c>
      <c r="AH75">
        <v>27.547395419014816</v>
      </c>
      <c r="AI75">
        <v>0</v>
      </c>
      <c r="AJ75">
        <v>0</v>
      </c>
      <c r="AK75">
        <v>16.002944061599102</v>
      </c>
      <c r="AL75">
        <v>0</v>
      </c>
      <c r="AM75">
        <v>4.8617555675487996</v>
      </c>
      <c r="AN75">
        <v>0.95897259106658328</v>
      </c>
      <c r="AO75">
        <v>0</v>
      </c>
      <c r="AP75">
        <v>0</v>
      </c>
      <c r="AQ75">
        <v>6.8219126053758199</v>
      </c>
      <c r="AR75">
        <v>14.60209846303758</v>
      </c>
      <c r="AS75">
        <v>9.8114745946394919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37.20465821737681</v>
      </c>
      <c r="BB75">
        <f t="shared" si="1"/>
        <v>852.85893549977345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5.0094060413338326</v>
      </c>
      <c r="L76">
        <v>551.43645243169226</v>
      </c>
      <c r="M76">
        <v>28.303109730549384</v>
      </c>
      <c r="N76">
        <v>36.338505780531143</v>
      </c>
      <c r="O76">
        <v>0</v>
      </c>
      <c r="P76">
        <v>42.855617744571539</v>
      </c>
      <c r="Q76">
        <v>3.1330284634644716</v>
      </c>
      <c r="R76">
        <v>13.046534062271721</v>
      </c>
      <c r="S76">
        <v>4.0183560140753292</v>
      </c>
      <c r="T76">
        <v>0</v>
      </c>
      <c r="U76">
        <v>107.34719945677044</v>
      </c>
      <c r="V76">
        <v>4.3832105303360525</v>
      </c>
      <c r="W76">
        <v>14.033645628713966</v>
      </c>
      <c r="X76">
        <v>45.376191265988012</v>
      </c>
      <c r="Y76">
        <v>0</v>
      </c>
      <c r="Z76">
        <v>4.0319036764767269</v>
      </c>
      <c r="AA76">
        <v>4.3215895387184302</v>
      </c>
      <c r="AB76">
        <v>4.0186575807775968</v>
      </c>
      <c r="AC76">
        <v>2.9770674280149372</v>
      </c>
      <c r="AD76">
        <v>2.8038664974805534</v>
      </c>
      <c r="AE76">
        <v>15.20576484029019</v>
      </c>
      <c r="AF76">
        <v>4.9739434695230305</v>
      </c>
      <c r="AG76">
        <v>12.319398486660983</v>
      </c>
      <c r="AH76">
        <v>27.547395419014816</v>
      </c>
      <c r="AI76">
        <v>0</v>
      </c>
      <c r="AJ76">
        <v>0</v>
      </c>
      <c r="AK76">
        <v>16.002944061599102</v>
      </c>
      <c r="AL76">
        <v>0</v>
      </c>
      <c r="AM76">
        <v>4.8617555675487996</v>
      </c>
      <c r="AN76">
        <v>0.95897259106658328</v>
      </c>
      <c r="AO76">
        <v>0</v>
      </c>
      <c r="AP76">
        <v>0</v>
      </c>
      <c r="AQ76">
        <v>10.232868642030288</v>
      </c>
      <c r="AR76">
        <v>14.60209846303758</v>
      </c>
      <c r="AS76">
        <v>9.8114745946394919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41.37995004469991</v>
      </c>
      <c r="BB76">
        <f t="shared" si="1"/>
        <v>948.57100796247755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5.0094676532498479</v>
      </c>
      <c r="L77">
        <v>579.99421339688331</v>
      </c>
      <c r="M77">
        <v>28.303109730549384</v>
      </c>
      <c r="N77">
        <v>36.338505780531143</v>
      </c>
      <c r="O77">
        <v>0</v>
      </c>
      <c r="P77">
        <v>42.855617744571539</v>
      </c>
      <c r="Q77">
        <v>2.3473429726191148</v>
      </c>
      <c r="R77">
        <v>13.046534062271721</v>
      </c>
      <c r="S77">
        <v>4.0077420902778202</v>
      </c>
      <c r="T77">
        <v>0</v>
      </c>
      <c r="U77">
        <v>107.34719945677044</v>
      </c>
      <c r="V77">
        <v>4.3832105303360525</v>
      </c>
      <c r="W77">
        <v>14.033645628713966</v>
      </c>
      <c r="X77">
        <v>45.376191265988012</v>
      </c>
      <c r="Y77">
        <v>0</v>
      </c>
      <c r="Z77">
        <v>4.0319036764767269</v>
      </c>
      <c r="AA77">
        <v>8.6431790774368604</v>
      </c>
      <c r="AB77">
        <v>8.102926136719633</v>
      </c>
      <c r="AC77">
        <v>5.960010206738712</v>
      </c>
      <c r="AD77">
        <v>5.6077329949611068</v>
      </c>
      <c r="AE77">
        <v>15.20576484029019</v>
      </c>
      <c r="AF77">
        <v>7.46091534594159</v>
      </c>
      <c r="AG77">
        <v>12.319398486660983</v>
      </c>
      <c r="AH77">
        <v>37.27000549311208</v>
      </c>
      <c r="AI77">
        <v>0</v>
      </c>
      <c r="AJ77">
        <v>0</v>
      </c>
      <c r="AK77">
        <v>16.002944061599102</v>
      </c>
      <c r="AL77">
        <v>0</v>
      </c>
      <c r="AM77">
        <v>4.8617555675487996</v>
      </c>
      <c r="AN77">
        <v>0.95897259106658328</v>
      </c>
      <c r="AO77">
        <v>0</v>
      </c>
      <c r="AP77">
        <v>0</v>
      </c>
      <c r="AQ77">
        <v>13.643824944718197</v>
      </c>
      <c r="AR77">
        <v>14.60209846303758</v>
      </c>
      <c r="AS77">
        <v>9.8114745946394919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43.786573707977041</v>
      </c>
      <c r="BB77">
        <f t="shared" si="1"/>
        <v>1003.739113085733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9.4239734192485596</v>
      </c>
      <c r="L78">
        <v>579.99421339688331</v>
      </c>
      <c r="M78">
        <v>28.303109730549384</v>
      </c>
      <c r="N78">
        <v>36.338505780531143</v>
      </c>
      <c r="O78">
        <v>0</v>
      </c>
      <c r="P78">
        <v>42.855617744571539</v>
      </c>
      <c r="Q78">
        <v>5.5925636058897057</v>
      </c>
      <c r="R78">
        <v>13.046534062271721</v>
      </c>
      <c r="S78">
        <v>7.9214282294007141</v>
      </c>
      <c r="T78">
        <v>0</v>
      </c>
      <c r="U78">
        <v>107.34719945677044</v>
      </c>
      <c r="V78">
        <v>4.3832105303360525</v>
      </c>
      <c r="W78">
        <v>14.033645628713966</v>
      </c>
      <c r="X78">
        <v>45.376191265988012</v>
      </c>
      <c r="Y78">
        <v>0</v>
      </c>
      <c r="Z78">
        <v>6.0478556748069288</v>
      </c>
      <c r="AA78">
        <v>12.964768616155293</v>
      </c>
      <c r="AB78">
        <v>12.154389068818572</v>
      </c>
      <c r="AC78">
        <v>8.9402114329260538</v>
      </c>
      <c r="AD78">
        <v>8.4115992133183486</v>
      </c>
      <c r="AE78">
        <v>15.20576484029019</v>
      </c>
      <c r="AF78">
        <v>10.736439011242876</v>
      </c>
      <c r="AG78">
        <v>12.319398486660983</v>
      </c>
      <c r="AH78">
        <v>48.029694004383217</v>
      </c>
      <c r="AI78">
        <v>0</v>
      </c>
      <c r="AJ78">
        <v>0</v>
      </c>
      <c r="AK78">
        <v>16.002944061599102</v>
      </c>
      <c r="AL78">
        <v>0</v>
      </c>
      <c r="AM78">
        <v>4.8617555675487996</v>
      </c>
      <c r="AN78">
        <v>0.95897259106658328</v>
      </c>
      <c r="AO78">
        <v>0</v>
      </c>
      <c r="AP78">
        <v>0</v>
      </c>
      <c r="AQ78">
        <v>13.643824944718197</v>
      </c>
      <c r="AR78">
        <v>14.60209846303758</v>
      </c>
      <c r="AS78">
        <v>9.8114745946394919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45.533048627054889</v>
      </c>
      <c r="BB78">
        <f t="shared" si="1"/>
        <v>1043.7743347953119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9.4239437746488406</v>
      </c>
      <c r="L79">
        <v>579.99421339688331</v>
      </c>
      <c r="M79">
        <v>28.303109730549384</v>
      </c>
      <c r="N79">
        <v>36.338505780531143</v>
      </c>
      <c r="O79">
        <v>0</v>
      </c>
      <c r="P79">
        <v>42.855617744571539</v>
      </c>
      <c r="Q79">
        <v>6.5432808694296085</v>
      </c>
      <c r="R79">
        <v>13.046534062271721</v>
      </c>
      <c r="S79">
        <v>8.1074562309562523</v>
      </c>
      <c r="T79">
        <v>0</v>
      </c>
      <c r="U79">
        <v>107.34719945677044</v>
      </c>
      <c r="V79">
        <v>4.3832105303360525</v>
      </c>
      <c r="W79">
        <v>14.033645628713966</v>
      </c>
      <c r="X79">
        <v>45.376191265988012</v>
      </c>
      <c r="Y79">
        <v>0</v>
      </c>
      <c r="Z79">
        <v>6.0478556748069288</v>
      </c>
      <c r="AA79">
        <v>12.964768616155293</v>
      </c>
      <c r="AB79">
        <v>12.154389068818572</v>
      </c>
      <c r="AC79">
        <v>8.9402114329260538</v>
      </c>
      <c r="AD79">
        <v>11.215465710798906</v>
      </c>
      <c r="AE79">
        <v>15.20576484029019</v>
      </c>
      <c r="AF79">
        <v>10.736439011242876</v>
      </c>
      <c r="AG79">
        <v>12.319398486660983</v>
      </c>
      <c r="AH79">
        <v>48.029694004383217</v>
      </c>
      <c r="AI79">
        <v>1.1748573353838514</v>
      </c>
      <c r="AJ79">
        <v>0</v>
      </c>
      <c r="AK79">
        <v>16.002944061599102</v>
      </c>
      <c r="AL79">
        <v>0</v>
      </c>
      <c r="AM79">
        <v>4.8617555675487996</v>
      </c>
      <c r="AN79">
        <v>0.95897259106658328</v>
      </c>
      <c r="AO79">
        <v>0</v>
      </c>
      <c r="AP79">
        <v>0</v>
      </c>
      <c r="AQ79">
        <v>13.643824944718197</v>
      </c>
      <c r="AR79">
        <v>14.60209846303758</v>
      </c>
      <c r="AS79">
        <v>9.8114745946394919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45.746873996205338</v>
      </c>
      <c r="BB79">
        <f t="shared" si="1"/>
        <v>1048.6759488795217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9.4238659679320183</v>
      </c>
      <c r="L80">
        <v>579.99421339688331</v>
      </c>
      <c r="M80">
        <v>28.303109730549384</v>
      </c>
      <c r="N80">
        <v>36.338505780531143</v>
      </c>
      <c r="O80">
        <v>0</v>
      </c>
      <c r="P80">
        <v>42.855617744571539</v>
      </c>
      <c r="Q80">
        <v>6.5432808694296085</v>
      </c>
      <c r="R80">
        <v>13.046534062271721</v>
      </c>
      <c r="S80">
        <v>8.1074562309562523</v>
      </c>
      <c r="T80">
        <v>0</v>
      </c>
      <c r="U80">
        <v>107.34719945677044</v>
      </c>
      <c r="V80">
        <v>4.3832105303360525</v>
      </c>
      <c r="W80">
        <v>14.033645628713966</v>
      </c>
      <c r="X80">
        <v>45.376191265988012</v>
      </c>
      <c r="Y80">
        <v>0</v>
      </c>
      <c r="Z80">
        <v>6.0478556748069288</v>
      </c>
      <c r="AA80">
        <v>12.964768616155293</v>
      </c>
      <c r="AB80">
        <v>12.154389068818572</v>
      </c>
      <c r="AC80">
        <v>8.9402114329260538</v>
      </c>
      <c r="AD80">
        <v>11.215465710798906</v>
      </c>
      <c r="AE80">
        <v>15.20576484029019</v>
      </c>
      <c r="AF80">
        <v>10.736439011242876</v>
      </c>
      <c r="AG80">
        <v>12.319398486660983</v>
      </c>
      <c r="AH80">
        <v>48.029694004383217</v>
      </c>
      <c r="AI80">
        <v>5.0910483607303716</v>
      </c>
      <c r="AJ80">
        <v>0</v>
      </c>
      <c r="AK80">
        <v>16.002944061599102</v>
      </c>
      <c r="AL80">
        <v>0</v>
      </c>
      <c r="AM80">
        <v>4.8617555675487996</v>
      </c>
      <c r="AN80">
        <v>0.95897259106658328</v>
      </c>
      <c r="AO80">
        <v>0</v>
      </c>
      <c r="AP80">
        <v>0</v>
      </c>
      <c r="AQ80">
        <v>13.643824944718197</v>
      </c>
      <c r="AR80">
        <v>14.60209846303758</v>
      </c>
      <c r="AS80">
        <v>9.8114745946394919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45.910567528744053</v>
      </c>
      <c r="BB80">
        <f t="shared" si="1"/>
        <v>1052.4283685656126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9.423922163364141</v>
      </c>
      <c r="L81">
        <v>579.99421339688331</v>
      </c>
      <c r="M81">
        <v>28.303109730549384</v>
      </c>
      <c r="N81">
        <v>36.338505780531143</v>
      </c>
      <c r="O81">
        <v>0</v>
      </c>
      <c r="P81">
        <v>42.855617744571539</v>
      </c>
      <c r="Q81">
        <v>6.5432808694296085</v>
      </c>
      <c r="R81">
        <v>13.046534062271721</v>
      </c>
      <c r="S81">
        <v>8.1074562309562523</v>
      </c>
      <c r="T81">
        <v>0</v>
      </c>
      <c r="U81">
        <v>107.34719945677044</v>
      </c>
      <c r="V81">
        <v>4.3832105303360525</v>
      </c>
      <c r="W81">
        <v>14.033645628713966</v>
      </c>
      <c r="X81">
        <v>45.376191265988012</v>
      </c>
      <c r="Y81">
        <v>0</v>
      </c>
      <c r="Z81">
        <v>6.0478556748069288</v>
      </c>
      <c r="AA81">
        <v>12.964768616155293</v>
      </c>
      <c r="AB81">
        <v>12.154389068818572</v>
      </c>
      <c r="AC81">
        <v>8.9402114329260538</v>
      </c>
      <c r="AD81">
        <v>11.215465710798906</v>
      </c>
      <c r="AE81">
        <v>15.20576484029019</v>
      </c>
      <c r="AF81">
        <v>10.736439011242876</v>
      </c>
      <c r="AG81">
        <v>12.319398486660983</v>
      </c>
      <c r="AH81">
        <v>48.029694004383217</v>
      </c>
      <c r="AI81">
        <v>10.182096443661786</v>
      </c>
      <c r="AJ81">
        <v>0</v>
      </c>
      <c r="AK81">
        <v>16.002944061599102</v>
      </c>
      <c r="AL81">
        <v>0</v>
      </c>
      <c r="AM81">
        <v>4.8617555675487996</v>
      </c>
      <c r="AN81">
        <v>0.95897259106658328</v>
      </c>
      <c r="AO81">
        <v>0</v>
      </c>
      <c r="AP81">
        <v>0</v>
      </c>
      <c r="AQ81">
        <v>13.643824944718197</v>
      </c>
      <c r="AR81">
        <v>14.60209846303758</v>
      </c>
      <c r="AS81">
        <v>9.8114745946394919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46.12337568757966</v>
      </c>
      <c r="BB81">
        <f t="shared" si="1"/>
        <v>1057.3066646851405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9.423922163364141</v>
      </c>
      <c r="L82">
        <v>579.99421339688331</v>
      </c>
      <c r="M82">
        <v>28.303109730549384</v>
      </c>
      <c r="N82">
        <v>36.338505780531143</v>
      </c>
      <c r="O82">
        <v>0</v>
      </c>
      <c r="P82">
        <v>42.855617744571539</v>
      </c>
      <c r="Q82">
        <v>6.5432808694296085</v>
      </c>
      <c r="R82">
        <v>13.046534062271721</v>
      </c>
      <c r="S82">
        <v>8.1074562309562523</v>
      </c>
      <c r="T82">
        <v>0</v>
      </c>
      <c r="U82">
        <v>107.34719945677044</v>
      </c>
      <c r="V82">
        <v>4.3832105303360525</v>
      </c>
      <c r="W82">
        <v>14.033645628713966</v>
      </c>
      <c r="X82">
        <v>45.376191265988012</v>
      </c>
      <c r="Y82">
        <v>0</v>
      </c>
      <c r="Z82">
        <v>6.0478556748069288</v>
      </c>
      <c r="AA82">
        <v>12.964768616155293</v>
      </c>
      <c r="AB82">
        <v>12.154389068818572</v>
      </c>
      <c r="AC82">
        <v>8.9402114329260538</v>
      </c>
      <c r="AD82">
        <v>8.4115992133183486</v>
      </c>
      <c r="AE82">
        <v>15.20576484029019</v>
      </c>
      <c r="AF82">
        <v>10.736439011242876</v>
      </c>
      <c r="AG82">
        <v>12.319398486660983</v>
      </c>
      <c r="AH82">
        <v>48.029694004383217</v>
      </c>
      <c r="AI82">
        <v>10.182096443661786</v>
      </c>
      <c r="AJ82">
        <v>0</v>
      </c>
      <c r="AK82">
        <v>16.002944061599102</v>
      </c>
      <c r="AL82">
        <v>0</v>
      </c>
      <c r="AM82">
        <v>4.8617555675487996</v>
      </c>
      <c r="AN82">
        <v>0.95897259106658328</v>
      </c>
      <c r="AO82">
        <v>0</v>
      </c>
      <c r="AP82">
        <v>0</v>
      </c>
      <c r="AQ82">
        <v>13.643824944718197</v>
      </c>
      <c r="AR82">
        <v>14.60209846303758</v>
      </c>
      <c r="AS82">
        <v>9.8114745946394919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46.006174067984972</v>
      </c>
      <c r="BB82">
        <f t="shared" si="1"/>
        <v>1054.6199998072545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9.423922163364141</v>
      </c>
      <c r="L83">
        <v>579.99421339688331</v>
      </c>
      <c r="M83">
        <v>28.303109730549384</v>
      </c>
      <c r="N83">
        <v>36.338505780531143</v>
      </c>
      <c r="O83">
        <v>0</v>
      </c>
      <c r="P83">
        <v>42.855617744571539</v>
      </c>
      <c r="Q83">
        <v>6.5432808694296085</v>
      </c>
      <c r="R83">
        <v>13.046534062271721</v>
      </c>
      <c r="S83">
        <v>8.1074562309562523</v>
      </c>
      <c r="T83">
        <v>0</v>
      </c>
      <c r="U83">
        <v>107.34719945677044</v>
      </c>
      <c r="V83">
        <v>4.3832105303360525</v>
      </c>
      <c r="W83">
        <v>14.033645628713966</v>
      </c>
      <c r="X83">
        <v>45.376191265988012</v>
      </c>
      <c r="Y83">
        <v>0</v>
      </c>
      <c r="Z83">
        <v>6.0478556748069288</v>
      </c>
      <c r="AA83">
        <v>12.964768616155293</v>
      </c>
      <c r="AB83">
        <v>12.154389068818572</v>
      </c>
      <c r="AC83">
        <v>8.9402114329260538</v>
      </c>
      <c r="AD83">
        <v>5.6077329949611068</v>
      </c>
      <c r="AE83">
        <v>15.20576484029019</v>
      </c>
      <c r="AF83">
        <v>10.736439011242876</v>
      </c>
      <c r="AG83">
        <v>12.319398486660983</v>
      </c>
      <c r="AH83">
        <v>48.029694004383217</v>
      </c>
      <c r="AI83">
        <v>10.182096443661786</v>
      </c>
      <c r="AJ83">
        <v>0</v>
      </c>
      <c r="AK83">
        <v>16.002944061599102</v>
      </c>
      <c r="AL83">
        <v>0</v>
      </c>
      <c r="AM83">
        <v>4.8617555675487996</v>
      </c>
      <c r="AN83">
        <v>0.95897259106658328</v>
      </c>
      <c r="AO83">
        <v>0</v>
      </c>
      <c r="AP83">
        <v>0.23641685433731463</v>
      </c>
      <c r="AQ83">
        <v>13.643824944718197</v>
      </c>
      <c r="AR83">
        <v>14.60209846303758</v>
      </c>
      <c r="AS83">
        <v>9.8114745946394919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45.898854684568946</v>
      </c>
      <c r="BB83">
        <f t="shared" si="1"/>
        <v>1052.1598698266507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9.423922163364141</v>
      </c>
      <c r="L84">
        <v>579.99421339688331</v>
      </c>
      <c r="M84">
        <v>28.303109730549384</v>
      </c>
      <c r="N84">
        <v>36.338505780531143</v>
      </c>
      <c r="O84">
        <v>0</v>
      </c>
      <c r="P84">
        <v>42.855617744571539</v>
      </c>
      <c r="Q84">
        <v>6.5432808694296085</v>
      </c>
      <c r="R84">
        <v>13.046534062271721</v>
      </c>
      <c r="S84">
        <v>8.1074562309562523</v>
      </c>
      <c r="T84">
        <v>0</v>
      </c>
      <c r="U84">
        <v>107.34719945677044</v>
      </c>
      <c r="V84">
        <v>4.3832105303360525</v>
      </c>
      <c r="W84">
        <v>14.033645628713966</v>
      </c>
      <c r="X84">
        <v>45.376191265988012</v>
      </c>
      <c r="Y84">
        <v>0</v>
      </c>
      <c r="Z84">
        <v>6.0478556748069288</v>
      </c>
      <c r="AA84">
        <v>12.964768616155293</v>
      </c>
      <c r="AB84">
        <v>12.154389068818572</v>
      </c>
      <c r="AC84">
        <v>8.9402114329260538</v>
      </c>
      <c r="AD84">
        <v>5.6077329949611068</v>
      </c>
      <c r="AE84">
        <v>15.20576484029019</v>
      </c>
      <c r="AF84">
        <v>10.736439011242876</v>
      </c>
      <c r="AG84">
        <v>12.319398486660983</v>
      </c>
      <c r="AH84">
        <v>40.024745003652676</v>
      </c>
      <c r="AI84">
        <v>10.182096443661786</v>
      </c>
      <c r="AJ84">
        <v>0</v>
      </c>
      <c r="AK84">
        <v>16.002944061599102</v>
      </c>
      <c r="AL84">
        <v>0</v>
      </c>
      <c r="AM84">
        <v>4.8617555675487996</v>
      </c>
      <c r="AN84">
        <v>0.95897259106658328</v>
      </c>
      <c r="AO84">
        <v>0</v>
      </c>
      <c r="AP84">
        <v>0.23641685433731463</v>
      </c>
      <c r="AQ84">
        <v>13.643824944718197</v>
      </c>
      <c r="AR84">
        <v>14.60209846303758</v>
      </c>
      <c r="AS84">
        <v>9.8114745946394919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45.564247816338408</v>
      </c>
      <c r="BB84">
        <f t="shared" si="1"/>
        <v>1044.4895276941509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9.423922163364141</v>
      </c>
      <c r="L85">
        <v>579.99421339688331</v>
      </c>
      <c r="M85">
        <v>28.303109730549384</v>
      </c>
      <c r="N85">
        <v>36.338505780531143</v>
      </c>
      <c r="O85">
        <v>0</v>
      </c>
      <c r="P85">
        <v>42.855617744571539</v>
      </c>
      <c r="Q85">
        <v>6.5432808694296085</v>
      </c>
      <c r="R85">
        <v>13.046534062271721</v>
      </c>
      <c r="S85">
        <v>8.1074562309562523</v>
      </c>
      <c r="T85">
        <v>0</v>
      </c>
      <c r="U85">
        <v>107.34719945677044</v>
      </c>
      <c r="V85">
        <v>4.3832105303360525</v>
      </c>
      <c r="W85">
        <v>14.033645628713966</v>
      </c>
      <c r="X85">
        <v>45.376191265988012</v>
      </c>
      <c r="Y85">
        <v>0</v>
      </c>
      <c r="Z85">
        <v>6.0478556748069288</v>
      </c>
      <c r="AA85">
        <v>12.964768616155293</v>
      </c>
      <c r="AB85">
        <v>12.154389068818572</v>
      </c>
      <c r="AC85">
        <v>8.9402114329260538</v>
      </c>
      <c r="AD85">
        <v>2.8038664974805534</v>
      </c>
      <c r="AE85">
        <v>15.20576484029019</v>
      </c>
      <c r="AF85">
        <v>10.736439011242876</v>
      </c>
      <c r="AG85">
        <v>12.319398486660983</v>
      </c>
      <c r="AH85">
        <v>32.019796002922142</v>
      </c>
      <c r="AI85">
        <v>5.0910483607303716</v>
      </c>
      <c r="AJ85">
        <v>0</v>
      </c>
      <c r="AK85">
        <v>16.002944061599102</v>
      </c>
      <c r="AL85">
        <v>0</v>
      </c>
      <c r="AM85">
        <v>4.8617555675487996</v>
      </c>
      <c r="AN85">
        <v>0.95897259106658328</v>
      </c>
      <c r="AO85">
        <v>0</v>
      </c>
      <c r="AP85">
        <v>0.23641685433731463</v>
      </c>
      <c r="AQ85">
        <v>13.643824944718197</v>
      </c>
      <c r="AR85">
        <v>14.60209846303758</v>
      </c>
      <c r="AS85">
        <v>9.8114745946394919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44.899633518646652</v>
      </c>
      <c r="BB85">
        <f t="shared" si="1"/>
        <v>1029.2542784107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9.423922163364141</v>
      </c>
      <c r="L86">
        <v>579.99421339688331</v>
      </c>
      <c r="M86">
        <v>28.303109730549384</v>
      </c>
      <c r="N86">
        <v>36.338505780531143</v>
      </c>
      <c r="O86">
        <v>0</v>
      </c>
      <c r="P86">
        <v>42.855617744571539</v>
      </c>
      <c r="Q86">
        <v>6.5432808694296085</v>
      </c>
      <c r="R86">
        <v>13.046534062271721</v>
      </c>
      <c r="S86">
        <v>8.1074562309562523</v>
      </c>
      <c r="T86">
        <v>0</v>
      </c>
      <c r="U86">
        <v>107.34719945677044</v>
      </c>
      <c r="V86">
        <v>4.3832105303360525</v>
      </c>
      <c r="W86">
        <v>14.033645628713966</v>
      </c>
      <c r="X86">
        <v>45.376191265988012</v>
      </c>
      <c r="Y86">
        <v>0</v>
      </c>
      <c r="Z86">
        <v>6.0478556748069288</v>
      </c>
      <c r="AA86">
        <v>12.964768616155293</v>
      </c>
      <c r="AB86">
        <v>12.154389068818572</v>
      </c>
      <c r="AC86">
        <v>8.9402114329260538</v>
      </c>
      <c r="AD86">
        <v>2.8038664974805534</v>
      </c>
      <c r="AE86">
        <v>15.20576484029019</v>
      </c>
      <c r="AF86">
        <v>7.5822310057697013</v>
      </c>
      <c r="AG86">
        <v>12.319398486660983</v>
      </c>
      <c r="AH86">
        <v>24.014847315800459</v>
      </c>
      <c r="AI86">
        <v>1.1748573353838514</v>
      </c>
      <c r="AJ86">
        <v>0</v>
      </c>
      <c r="AK86">
        <v>16.002944061599102</v>
      </c>
      <c r="AL86">
        <v>0</v>
      </c>
      <c r="AM86">
        <v>4.8617555675487996</v>
      </c>
      <c r="AN86">
        <v>0.95897259106658328</v>
      </c>
      <c r="AO86">
        <v>0</v>
      </c>
      <c r="AP86">
        <v>0.23641685433731463</v>
      </c>
      <c r="AQ86">
        <v>10.232868642030288</v>
      </c>
      <c r="AR86">
        <v>14.60209846303758</v>
      </c>
      <c r="AS86">
        <v>9.8114745946394919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44.126906010584342</v>
      </c>
      <c r="BB86">
        <f t="shared" si="1"/>
        <v>1011.5407018981331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9.423922163364141</v>
      </c>
      <c r="L87">
        <v>579.99421339688331</v>
      </c>
      <c r="M87">
        <v>28.303109730549384</v>
      </c>
      <c r="N87">
        <v>36.338505780531143</v>
      </c>
      <c r="O87">
        <v>0</v>
      </c>
      <c r="P87">
        <v>42.855617744571539</v>
      </c>
      <c r="Q87">
        <v>6.5432808694296085</v>
      </c>
      <c r="R87">
        <v>13.046534062271721</v>
      </c>
      <c r="S87">
        <v>8.1074562309562523</v>
      </c>
      <c r="T87">
        <v>0</v>
      </c>
      <c r="U87">
        <v>107.34719945677044</v>
      </c>
      <c r="V87">
        <v>4.3832105303360525</v>
      </c>
      <c r="W87">
        <v>14.033645628713966</v>
      </c>
      <c r="X87">
        <v>45.376191265988012</v>
      </c>
      <c r="Y87">
        <v>0</v>
      </c>
      <c r="Z87">
        <v>6.0478556748069288</v>
      </c>
      <c r="AA87">
        <v>12.964768616155293</v>
      </c>
      <c r="AB87">
        <v>12.154389068818572</v>
      </c>
      <c r="AC87">
        <v>8.9402114329260538</v>
      </c>
      <c r="AD87">
        <v>0</v>
      </c>
      <c r="AE87">
        <v>15.20576484029019</v>
      </c>
      <c r="AF87">
        <v>7.5822310057697013</v>
      </c>
      <c r="AG87">
        <v>12.319398486660983</v>
      </c>
      <c r="AH87">
        <v>16.009898315069922</v>
      </c>
      <c r="AI87">
        <v>0</v>
      </c>
      <c r="AJ87">
        <v>0</v>
      </c>
      <c r="AK87">
        <v>16.002944061599102</v>
      </c>
      <c r="AL87">
        <v>0</v>
      </c>
      <c r="AM87">
        <v>4.8617555675487996</v>
      </c>
      <c r="AN87">
        <v>0.95897259106658328</v>
      </c>
      <c r="AO87">
        <v>0</v>
      </c>
      <c r="AP87">
        <v>0.23641685433731463</v>
      </c>
      <c r="AQ87">
        <v>6.8219126053758199</v>
      </c>
      <c r="AR87">
        <v>14.60209846303758</v>
      </c>
      <c r="AS87">
        <v>9.8114745946394919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43.483410523807919</v>
      </c>
      <c r="BB87">
        <f t="shared" si="1"/>
        <v>996.78956851466012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9.423922163364141</v>
      </c>
      <c r="L88">
        <v>579.99421339688331</v>
      </c>
      <c r="M88">
        <v>28.303109730549384</v>
      </c>
      <c r="N88">
        <v>36.338505780531143</v>
      </c>
      <c r="O88">
        <v>0</v>
      </c>
      <c r="P88">
        <v>42.855617744571539</v>
      </c>
      <c r="Q88">
        <v>6.5432808694296085</v>
      </c>
      <c r="R88">
        <v>13.046534062271721</v>
      </c>
      <c r="S88">
        <v>8.1074562309562523</v>
      </c>
      <c r="T88">
        <v>0</v>
      </c>
      <c r="U88">
        <v>107.34719945677044</v>
      </c>
      <c r="V88">
        <v>4.3832105303360525</v>
      </c>
      <c r="W88">
        <v>14.033645628713966</v>
      </c>
      <c r="X88">
        <v>45.376191265988012</v>
      </c>
      <c r="Y88">
        <v>0</v>
      </c>
      <c r="Z88">
        <v>6.0478556748069288</v>
      </c>
      <c r="AA88">
        <v>12.964768616155293</v>
      </c>
      <c r="AB88">
        <v>12.154389068818572</v>
      </c>
      <c r="AC88">
        <v>8.9402114329260538</v>
      </c>
      <c r="AD88">
        <v>0</v>
      </c>
      <c r="AE88">
        <v>15.20576484029019</v>
      </c>
      <c r="AF88">
        <v>7.5822310057697013</v>
      </c>
      <c r="AG88">
        <v>12.319398486660983</v>
      </c>
      <c r="AH88">
        <v>10.50041898037988</v>
      </c>
      <c r="AI88">
        <v>0</v>
      </c>
      <c r="AJ88">
        <v>0</v>
      </c>
      <c r="AK88">
        <v>16.002944061599102</v>
      </c>
      <c r="AL88">
        <v>0</v>
      </c>
      <c r="AM88">
        <v>4.8617555675487996</v>
      </c>
      <c r="AN88">
        <v>0.95897259106658328</v>
      </c>
      <c r="AO88">
        <v>0</v>
      </c>
      <c r="AP88">
        <v>0.23641685433731463</v>
      </c>
      <c r="AQ88">
        <v>0</v>
      </c>
      <c r="AR88">
        <v>14.60209846303758</v>
      </c>
      <c r="AS88">
        <v>9.8114745946394919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42.967958340713167</v>
      </c>
      <c r="BB88">
        <f t="shared" si="1"/>
        <v>984.97362875768897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9.423922163364141</v>
      </c>
      <c r="L89">
        <v>579.99421339688331</v>
      </c>
      <c r="M89">
        <v>28.303109730549384</v>
      </c>
      <c r="N89">
        <v>36.338505780531143</v>
      </c>
      <c r="O89">
        <v>0</v>
      </c>
      <c r="P89">
        <v>42.855617744571539</v>
      </c>
      <c r="Q89">
        <v>6.5432808694296085</v>
      </c>
      <c r="R89">
        <v>13.046534062271721</v>
      </c>
      <c r="S89">
        <v>8.1074562309562523</v>
      </c>
      <c r="T89">
        <v>0</v>
      </c>
      <c r="U89">
        <v>107.34719945677044</v>
      </c>
      <c r="V89">
        <v>4.3832105303360525</v>
      </c>
      <c r="W89">
        <v>14.033645628713966</v>
      </c>
      <c r="X89">
        <v>45.376191265988012</v>
      </c>
      <c r="Y89">
        <v>0</v>
      </c>
      <c r="Z89">
        <v>4.0319036764767269</v>
      </c>
      <c r="AA89">
        <v>12.964768616155293</v>
      </c>
      <c r="AB89">
        <v>12.154389068818572</v>
      </c>
      <c r="AC89">
        <v>5.9541343004411544</v>
      </c>
      <c r="AD89">
        <v>0</v>
      </c>
      <c r="AE89">
        <v>15.20576484029019</v>
      </c>
      <c r="AF89">
        <v>7.5822310057697013</v>
      </c>
      <c r="AG89">
        <v>12.319398486660983</v>
      </c>
      <c r="AH89">
        <v>6.4817401539344592</v>
      </c>
      <c r="AI89">
        <v>0</v>
      </c>
      <c r="AJ89">
        <v>0</v>
      </c>
      <c r="AK89">
        <v>16.002944061599102</v>
      </c>
      <c r="AL89">
        <v>0</v>
      </c>
      <c r="AM89">
        <v>4.8617555675487996</v>
      </c>
      <c r="AN89">
        <v>0.95897259106658328</v>
      </c>
      <c r="AO89">
        <v>0</v>
      </c>
      <c r="AP89">
        <v>0.23641685433731463</v>
      </c>
      <c r="AQ89">
        <v>0</v>
      </c>
      <c r="AR89">
        <v>14.60209846303758</v>
      </c>
      <c r="AS89">
        <v>9.8114745946394919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42.590892748099677</v>
      </c>
      <c r="BB89">
        <f t="shared" si="1"/>
        <v>976.32998639304185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9.423922163364141</v>
      </c>
      <c r="L90">
        <v>579.99421339688331</v>
      </c>
      <c r="M90">
        <v>28.303109730549384</v>
      </c>
      <c r="N90">
        <v>36.338505780531143</v>
      </c>
      <c r="O90">
        <v>0</v>
      </c>
      <c r="P90">
        <v>42.855617744571539</v>
      </c>
      <c r="Q90">
        <v>6.5432808694296085</v>
      </c>
      <c r="R90">
        <v>13.046534062271721</v>
      </c>
      <c r="S90">
        <v>8.1074562309562523</v>
      </c>
      <c r="T90">
        <v>0</v>
      </c>
      <c r="U90">
        <v>107.34719945677044</v>
      </c>
      <c r="V90">
        <v>4.3832105303360525</v>
      </c>
      <c r="W90">
        <v>14.033645628713966</v>
      </c>
      <c r="X90">
        <v>45.376191265988012</v>
      </c>
      <c r="Y90">
        <v>0</v>
      </c>
      <c r="Z90">
        <v>4.0319036764767269</v>
      </c>
      <c r="AA90">
        <v>12.964768616155293</v>
      </c>
      <c r="AB90">
        <v>12.154389068818572</v>
      </c>
      <c r="AC90">
        <v>5.9541343004411544</v>
      </c>
      <c r="AD90">
        <v>0</v>
      </c>
      <c r="AE90">
        <v>15.20576484029019</v>
      </c>
      <c r="AF90">
        <v>7.5822310057697013</v>
      </c>
      <c r="AG90">
        <v>12.319398486660983</v>
      </c>
      <c r="AH90">
        <v>0</v>
      </c>
      <c r="AI90">
        <v>0</v>
      </c>
      <c r="AJ90">
        <v>0</v>
      </c>
      <c r="AK90">
        <v>16.002944061599102</v>
      </c>
      <c r="AL90">
        <v>0</v>
      </c>
      <c r="AM90">
        <v>4.8617555675487996</v>
      </c>
      <c r="AN90">
        <v>0.95897259106658328</v>
      </c>
      <c r="AO90">
        <v>0</v>
      </c>
      <c r="AP90">
        <v>0.23641685433731463</v>
      </c>
      <c r="AQ90">
        <v>0</v>
      </c>
      <c r="AR90">
        <v>14.60209846303758</v>
      </c>
      <c r="AS90">
        <v>9.8114745946394919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42.319956009665219</v>
      </c>
      <c r="BB90">
        <f t="shared" si="1"/>
        <v>970.11918297754187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9.423922163364141</v>
      </c>
      <c r="L91">
        <v>579.99421339688331</v>
      </c>
      <c r="M91">
        <v>28.303109730549384</v>
      </c>
      <c r="N91">
        <v>36.338505780531143</v>
      </c>
      <c r="O91">
        <v>0</v>
      </c>
      <c r="P91">
        <v>42.855617744571539</v>
      </c>
      <c r="Q91">
        <v>6.5432808694296085</v>
      </c>
      <c r="R91">
        <v>13.046534062271721</v>
      </c>
      <c r="S91">
        <v>8.1074562309562523</v>
      </c>
      <c r="T91">
        <v>0</v>
      </c>
      <c r="U91">
        <v>107.34719945677044</v>
      </c>
      <c r="V91">
        <v>4.3832105303360525</v>
      </c>
      <c r="W91">
        <v>14.033645628713966</v>
      </c>
      <c r="X91">
        <v>45.376191265988012</v>
      </c>
      <c r="Y91">
        <v>0</v>
      </c>
      <c r="Z91">
        <v>4.0319036764767269</v>
      </c>
      <c r="AA91">
        <v>12.964768616155293</v>
      </c>
      <c r="AB91">
        <v>8.102926136719633</v>
      </c>
      <c r="AC91">
        <v>5.9541343004411544</v>
      </c>
      <c r="AD91">
        <v>0</v>
      </c>
      <c r="AE91">
        <v>15.20576484029019</v>
      </c>
      <c r="AF91">
        <v>7.46091534594159</v>
      </c>
      <c r="AG91">
        <v>12.319398486660983</v>
      </c>
      <c r="AH91">
        <v>0</v>
      </c>
      <c r="AI91">
        <v>0</v>
      </c>
      <c r="AJ91">
        <v>0</v>
      </c>
      <c r="AK91">
        <v>16.002944061599102</v>
      </c>
      <c r="AL91">
        <v>0</v>
      </c>
      <c r="AM91">
        <v>4.8617555675487996</v>
      </c>
      <c r="AN91">
        <v>0.95897259106658328</v>
      </c>
      <c r="AO91">
        <v>0</v>
      </c>
      <c r="AP91">
        <v>0.23641685433731463</v>
      </c>
      <c r="AQ91">
        <v>0</v>
      </c>
      <c r="AR91">
        <v>14.60209846303758</v>
      </c>
      <c r="AS91">
        <v>9.8114745946394919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42.145533864522676</v>
      </c>
      <c r="BB91">
        <f t="shared" si="1"/>
        <v>966.12082653075743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9.423922163364141</v>
      </c>
      <c r="L92">
        <v>579.99421339688331</v>
      </c>
      <c r="M92">
        <v>28.303109730549384</v>
      </c>
      <c r="N92">
        <v>36.338505780531143</v>
      </c>
      <c r="O92">
        <v>0</v>
      </c>
      <c r="P92">
        <v>42.855617744571539</v>
      </c>
      <c r="Q92">
        <v>6.5432808694296085</v>
      </c>
      <c r="R92">
        <v>13.046534062271721</v>
      </c>
      <c r="S92">
        <v>8.1074562309562523</v>
      </c>
      <c r="T92">
        <v>0</v>
      </c>
      <c r="U92">
        <v>107.34719945677044</v>
      </c>
      <c r="V92">
        <v>4.3832105303360525</v>
      </c>
      <c r="W92">
        <v>14.033645628713966</v>
      </c>
      <c r="X92">
        <v>45.376191265988012</v>
      </c>
      <c r="Y92">
        <v>0</v>
      </c>
      <c r="Z92">
        <v>4.0319036764767269</v>
      </c>
      <c r="AA92">
        <v>12.964768616155293</v>
      </c>
      <c r="AB92">
        <v>8.102926136719633</v>
      </c>
      <c r="AC92">
        <v>5.9541343004411544</v>
      </c>
      <c r="AD92">
        <v>0</v>
      </c>
      <c r="AE92">
        <v>15.20576484029019</v>
      </c>
      <c r="AF92">
        <v>7.46091534594159</v>
      </c>
      <c r="AG92">
        <v>12.319398486660983</v>
      </c>
      <c r="AH92">
        <v>0</v>
      </c>
      <c r="AI92">
        <v>0</v>
      </c>
      <c r="AJ92">
        <v>0</v>
      </c>
      <c r="AK92">
        <v>16.002944061599102</v>
      </c>
      <c r="AL92">
        <v>0</v>
      </c>
      <c r="AM92">
        <v>4.8617555675487996</v>
      </c>
      <c r="AN92">
        <v>0.95897259106658328</v>
      </c>
      <c r="AO92">
        <v>0</v>
      </c>
      <c r="AP92">
        <v>0.23641685433731463</v>
      </c>
      <c r="AQ92">
        <v>0</v>
      </c>
      <c r="AR92">
        <v>14.60209846303758</v>
      </c>
      <c r="AS92">
        <v>9.8114745946394919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42.145533864522676</v>
      </c>
      <c r="BB92">
        <f t="shared" si="1"/>
        <v>966.12082653075743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9.423922163364141</v>
      </c>
      <c r="L93">
        <v>579.99421339688331</v>
      </c>
      <c r="M93">
        <v>28.303109730549384</v>
      </c>
      <c r="N93">
        <v>36.338505780531143</v>
      </c>
      <c r="O93">
        <v>0</v>
      </c>
      <c r="P93">
        <v>42.855617744571539</v>
      </c>
      <c r="Q93">
        <v>6.5432808694296085</v>
      </c>
      <c r="R93">
        <v>13.046534062271721</v>
      </c>
      <c r="S93">
        <v>8.1074562309562523</v>
      </c>
      <c r="T93">
        <v>0</v>
      </c>
      <c r="U93">
        <v>107.34719945677044</v>
      </c>
      <c r="V93">
        <v>4.5188813324655017</v>
      </c>
      <c r="W93">
        <v>14.033645628713966</v>
      </c>
      <c r="X93">
        <v>45.376191265988012</v>
      </c>
      <c r="Y93">
        <v>0</v>
      </c>
      <c r="Z93">
        <v>4.0319036764767269</v>
      </c>
      <c r="AA93">
        <v>12.964768616155293</v>
      </c>
      <c r="AB93">
        <v>8.102926136719633</v>
      </c>
      <c r="AC93">
        <v>5.9541343004411544</v>
      </c>
      <c r="AD93">
        <v>0</v>
      </c>
      <c r="AE93">
        <v>15.20576484029019</v>
      </c>
      <c r="AF93">
        <v>7.46091534594159</v>
      </c>
      <c r="AG93">
        <v>12.319398486660983</v>
      </c>
      <c r="AH93">
        <v>0</v>
      </c>
      <c r="AI93">
        <v>0</v>
      </c>
      <c r="AJ93">
        <v>0</v>
      </c>
      <c r="AK93">
        <v>16.002944061599102</v>
      </c>
      <c r="AL93">
        <v>0</v>
      </c>
      <c r="AM93">
        <v>4.8617555675487996</v>
      </c>
      <c r="AN93">
        <v>0.95897259106658328</v>
      </c>
      <c r="AO93">
        <v>0</v>
      </c>
      <c r="AP93">
        <v>0.23641685433731463</v>
      </c>
      <c r="AQ93">
        <v>0</v>
      </c>
      <c r="AR93">
        <v>16.30001690386413</v>
      </c>
      <c r="AS93">
        <v>9.8114745946394919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42.222177894878236</v>
      </c>
      <c r="BB93">
        <f t="shared" si="1"/>
        <v>967.87777174335781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9.423922163364141</v>
      </c>
      <c r="L94">
        <v>579.99421339688331</v>
      </c>
      <c r="M94">
        <v>28.303109730549384</v>
      </c>
      <c r="N94">
        <v>36.338505780531143</v>
      </c>
      <c r="O94">
        <v>0</v>
      </c>
      <c r="P94">
        <v>42.855617744571539</v>
      </c>
      <c r="Q94">
        <v>6.5432808694296085</v>
      </c>
      <c r="R94">
        <v>13.046534062271721</v>
      </c>
      <c r="S94">
        <v>8.1074562309562523</v>
      </c>
      <c r="T94">
        <v>0</v>
      </c>
      <c r="U94">
        <v>107.34719945677044</v>
      </c>
      <c r="V94">
        <v>4.5188813324655017</v>
      </c>
      <c r="W94">
        <v>14.033645628713966</v>
      </c>
      <c r="X94">
        <v>45.376191265988012</v>
      </c>
      <c r="Y94">
        <v>0</v>
      </c>
      <c r="Z94">
        <v>4.0319036764767269</v>
      </c>
      <c r="AA94">
        <v>12.964768616155293</v>
      </c>
      <c r="AB94">
        <v>8.102926136719633</v>
      </c>
      <c r="AC94">
        <v>5.9541343004411544</v>
      </c>
      <c r="AD94">
        <v>0</v>
      </c>
      <c r="AE94">
        <v>15.20576484029019</v>
      </c>
      <c r="AF94">
        <v>4.9739434695230305</v>
      </c>
      <c r="AG94">
        <v>12.319398486660983</v>
      </c>
      <c r="AH94">
        <v>0</v>
      </c>
      <c r="AI94">
        <v>0</v>
      </c>
      <c r="AJ94">
        <v>0</v>
      </c>
      <c r="AK94">
        <v>16.002944061599102</v>
      </c>
      <c r="AL94">
        <v>0</v>
      </c>
      <c r="AM94">
        <v>4.8617555675487996</v>
      </c>
      <c r="AN94">
        <v>0.95897259106658328</v>
      </c>
      <c r="AO94">
        <v>0</v>
      </c>
      <c r="AP94">
        <v>0.23641685433731463</v>
      </c>
      <c r="AQ94">
        <v>0</v>
      </c>
      <c r="AR94">
        <v>16.30001690386413</v>
      </c>
      <c r="AS94">
        <v>9.8114745946394919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42.118222470443939</v>
      </c>
      <c r="BB94">
        <f t="shared" si="1"/>
        <v>965.49475529137362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9.423922163364141</v>
      </c>
      <c r="L95">
        <v>579.99421339688331</v>
      </c>
      <c r="M95">
        <v>28.303109730549384</v>
      </c>
      <c r="N95">
        <v>36.338505780531143</v>
      </c>
      <c r="O95">
        <v>0</v>
      </c>
      <c r="P95">
        <v>42.855617744571539</v>
      </c>
      <c r="Q95">
        <v>6.5432808694296085</v>
      </c>
      <c r="R95">
        <v>13.046534062271721</v>
      </c>
      <c r="S95">
        <v>8.1074562309562523</v>
      </c>
      <c r="T95">
        <v>0</v>
      </c>
      <c r="U95">
        <v>107.34719945677044</v>
      </c>
      <c r="V95">
        <v>4.6023710568528555</v>
      </c>
      <c r="W95">
        <v>14.033645628713966</v>
      </c>
      <c r="X95">
        <v>45.376191265988012</v>
      </c>
      <c r="Y95">
        <v>0</v>
      </c>
      <c r="Z95">
        <v>4.0319036764767269</v>
      </c>
      <c r="AA95">
        <v>8.6431790774368604</v>
      </c>
      <c r="AB95">
        <v>8.102926136719633</v>
      </c>
      <c r="AC95">
        <v>5.9541343004411544</v>
      </c>
      <c r="AD95">
        <v>0</v>
      </c>
      <c r="AE95">
        <v>15.20576484029019</v>
      </c>
      <c r="AF95">
        <v>2.4869718764185595</v>
      </c>
      <c r="AG95">
        <v>12.319398486660983</v>
      </c>
      <c r="AH95">
        <v>0</v>
      </c>
      <c r="AI95">
        <v>0</v>
      </c>
      <c r="AJ95">
        <v>0</v>
      </c>
      <c r="AK95">
        <v>16.002944061599102</v>
      </c>
      <c r="AL95">
        <v>0</v>
      </c>
      <c r="AM95">
        <v>4.8617555675487996</v>
      </c>
      <c r="AN95">
        <v>0.95897259106658328</v>
      </c>
      <c r="AO95">
        <v>0</v>
      </c>
      <c r="AP95">
        <v>0.23641685433731463</v>
      </c>
      <c r="AQ95">
        <v>0</v>
      </c>
      <c r="AR95">
        <v>14.60209846303758</v>
      </c>
      <c r="AS95">
        <v>9.8114745946394919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41.766141494786581</v>
      </c>
      <c r="BB95">
        <f t="shared" si="1"/>
        <v>957.42384641876879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9.423922163364141</v>
      </c>
      <c r="L96">
        <v>579.99421339688331</v>
      </c>
      <c r="M96">
        <v>28.303109730549384</v>
      </c>
      <c r="N96">
        <v>36.338505780531143</v>
      </c>
      <c r="O96">
        <v>0</v>
      </c>
      <c r="P96">
        <v>42.855617744571539</v>
      </c>
      <c r="Q96">
        <v>6.5432808694296085</v>
      </c>
      <c r="R96">
        <v>13.046534062271721</v>
      </c>
      <c r="S96">
        <v>8.1074562309562523</v>
      </c>
      <c r="T96">
        <v>0</v>
      </c>
      <c r="U96">
        <v>107.34719945677044</v>
      </c>
      <c r="V96">
        <v>4.6824404449035368</v>
      </c>
      <c r="W96">
        <v>14.033645628713966</v>
      </c>
      <c r="X96">
        <v>45.376191265988012</v>
      </c>
      <c r="Y96">
        <v>0</v>
      </c>
      <c r="Z96">
        <v>4.0319036764767269</v>
      </c>
      <c r="AA96">
        <v>4.3215895387184302</v>
      </c>
      <c r="AB96">
        <v>8.102926136719633</v>
      </c>
      <c r="AC96">
        <v>5.9541343004411544</v>
      </c>
      <c r="AD96">
        <v>0</v>
      </c>
      <c r="AE96">
        <v>15.20576484029019</v>
      </c>
      <c r="AF96">
        <v>2.4869718764185595</v>
      </c>
      <c r="AG96">
        <v>12.319398486660983</v>
      </c>
      <c r="AH96">
        <v>0</v>
      </c>
      <c r="AI96">
        <v>0</v>
      </c>
      <c r="AJ96">
        <v>0</v>
      </c>
      <c r="AK96">
        <v>16.002944061599102</v>
      </c>
      <c r="AL96">
        <v>0</v>
      </c>
      <c r="AM96">
        <v>4.8617555675487996</v>
      </c>
      <c r="AN96">
        <v>0.95897259106658328</v>
      </c>
      <c r="AO96">
        <v>0</v>
      </c>
      <c r="AP96">
        <v>0.23641685433731463</v>
      </c>
      <c r="AQ96">
        <v>0</v>
      </c>
      <c r="AR96">
        <v>14.60209846303758</v>
      </c>
      <c r="AS96">
        <v>9.8114745946394919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41.588845952488668</v>
      </c>
      <c r="BB96">
        <f t="shared" si="1"/>
        <v>953.35962181039906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9.423922163364141</v>
      </c>
      <c r="L97">
        <v>579.99421339688331</v>
      </c>
      <c r="M97">
        <v>28.303109730549384</v>
      </c>
      <c r="N97">
        <v>36.338505780531143</v>
      </c>
      <c r="O97">
        <v>0</v>
      </c>
      <c r="P97">
        <v>42.855617744571539</v>
      </c>
      <c r="Q97">
        <v>6.5432808694296085</v>
      </c>
      <c r="R97">
        <v>13.046534062271721</v>
      </c>
      <c r="S97">
        <v>8.1074562309562523</v>
      </c>
      <c r="T97">
        <v>0</v>
      </c>
      <c r="U97">
        <v>107.34719945677044</v>
      </c>
      <c r="V97">
        <v>4.8319677989180772</v>
      </c>
      <c r="W97">
        <v>14.033645628713966</v>
      </c>
      <c r="X97">
        <v>45.376191265988012</v>
      </c>
      <c r="Y97">
        <v>0</v>
      </c>
      <c r="Z97">
        <v>4.0319036764767269</v>
      </c>
      <c r="AA97">
        <v>3.2562583969943639</v>
      </c>
      <c r="AB97">
        <v>8.102926136719633</v>
      </c>
      <c r="AC97">
        <v>5.9541343004411544</v>
      </c>
      <c r="AD97">
        <v>0</v>
      </c>
      <c r="AE97">
        <v>15.20576484029019</v>
      </c>
      <c r="AF97">
        <v>2.4869718764185595</v>
      </c>
      <c r="AG97">
        <v>12.319398486660983</v>
      </c>
      <c r="AH97">
        <v>0</v>
      </c>
      <c r="AI97">
        <v>0</v>
      </c>
      <c r="AJ97">
        <v>0</v>
      </c>
      <c r="AK97">
        <v>16.002944061599102</v>
      </c>
      <c r="AL97">
        <v>0</v>
      </c>
      <c r="AM97">
        <v>4.8617555675487996</v>
      </c>
      <c r="AN97">
        <v>0.95897259106658328</v>
      </c>
      <c r="AO97">
        <v>0</v>
      </c>
      <c r="AP97">
        <v>0.5122366244565506</v>
      </c>
      <c r="AQ97">
        <v>0</v>
      </c>
      <c r="AR97">
        <v>14.60209846303758</v>
      </c>
      <c r="AS97">
        <v>9.8114745946394919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41.562094620553395</v>
      </c>
      <c r="BB97">
        <f t="shared" si="1"/>
        <v>952.74638912474393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9.423922163364141</v>
      </c>
      <c r="L98">
        <v>579.99421339688331</v>
      </c>
      <c r="M98">
        <v>28.303109730549384</v>
      </c>
      <c r="N98">
        <v>36.338505780531143</v>
      </c>
      <c r="O98">
        <v>0</v>
      </c>
      <c r="P98">
        <v>42.855617744571539</v>
      </c>
      <c r="Q98">
        <v>6.5432808694296085</v>
      </c>
      <c r="R98">
        <v>13.046534062271721</v>
      </c>
      <c r="S98">
        <v>8.1074562309562523</v>
      </c>
      <c r="T98">
        <v>0</v>
      </c>
      <c r="U98">
        <v>107.34719945677044</v>
      </c>
      <c r="V98">
        <v>4.9676386010475264</v>
      </c>
      <c r="W98">
        <v>14.033645628713966</v>
      </c>
      <c r="X98">
        <v>45.376191265988012</v>
      </c>
      <c r="Y98">
        <v>0</v>
      </c>
      <c r="Z98">
        <v>4.0319036764767269</v>
      </c>
      <c r="AA98">
        <v>0</v>
      </c>
      <c r="AB98">
        <v>8.102926136719633</v>
      </c>
      <c r="AC98">
        <v>5.9541343004411544</v>
      </c>
      <c r="AD98">
        <v>0</v>
      </c>
      <c r="AE98">
        <v>15.20576484029019</v>
      </c>
      <c r="AF98">
        <v>2.4869718764185595</v>
      </c>
      <c r="AG98">
        <v>12.319398486660983</v>
      </c>
      <c r="AH98">
        <v>0</v>
      </c>
      <c r="AI98">
        <v>0</v>
      </c>
      <c r="AJ98">
        <v>0</v>
      </c>
      <c r="AK98">
        <v>16.002944061599102</v>
      </c>
      <c r="AL98">
        <v>0</v>
      </c>
      <c r="AM98">
        <v>4.8617555675487996</v>
      </c>
      <c r="AN98">
        <v>0.95897259106658328</v>
      </c>
      <c r="AO98">
        <v>0</v>
      </c>
      <c r="AP98">
        <v>0.5122366244565506</v>
      </c>
      <c r="AQ98">
        <v>0</v>
      </c>
      <c r="AR98">
        <v>14.60209846303758</v>
      </c>
      <c r="AS98">
        <v>9.8114745946394919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41.431654059088039</v>
      </c>
      <c r="BB98">
        <f t="shared" si="1"/>
        <v>949.75624209134435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9.8508498033894443E-2</v>
      </c>
      <c r="L99">
        <f t="shared" si="2"/>
        <v>11.086992603963647</v>
      </c>
      <c r="M99">
        <f t="shared" si="2"/>
        <v>0.67928116546629569</v>
      </c>
      <c r="N99">
        <f t="shared" si="2"/>
        <v>0.871704305935877</v>
      </c>
      <c r="O99">
        <f t="shared" si="2"/>
        <v>0</v>
      </c>
      <c r="P99">
        <f t="shared" si="2"/>
        <v>1.0285348258697189</v>
      </c>
      <c r="Q99">
        <f t="shared" si="2"/>
        <v>9.2366029928355353E-2</v>
      </c>
      <c r="R99">
        <f t="shared" si="2"/>
        <v>0.25228978293427723</v>
      </c>
      <c r="S99">
        <f t="shared" si="2"/>
        <v>0.11923205623771815</v>
      </c>
      <c r="T99">
        <f t="shared" si="2"/>
        <v>0</v>
      </c>
      <c r="U99">
        <f t="shared" si="2"/>
        <v>2.5763327869624906</v>
      </c>
      <c r="V99">
        <f t="shared" si="2"/>
        <v>9.0227260416584659E-2</v>
      </c>
      <c r="W99">
        <f t="shared" si="2"/>
        <v>0.26795411492971127</v>
      </c>
      <c r="X99">
        <f t="shared" si="2"/>
        <v>0.90513781500084378</v>
      </c>
      <c r="Y99">
        <f t="shared" si="2"/>
        <v>0</v>
      </c>
      <c r="Z99">
        <f t="shared" si="2"/>
        <v>0.10886140078574399</v>
      </c>
      <c r="AA99">
        <f t="shared" si="2"/>
        <v>0.13364705197223967</v>
      </c>
      <c r="AB99">
        <f t="shared" si="2"/>
        <v>0.12729303157312064</v>
      </c>
      <c r="AC99">
        <f t="shared" si="2"/>
        <v>8.7887040767159336E-2</v>
      </c>
      <c r="AD99">
        <f t="shared" si="2"/>
        <v>4.464852547830396E-2</v>
      </c>
      <c r="AE99">
        <f t="shared" si="2"/>
        <v>0.18499044772776183</v>
      </c>
      <c r="AF99">
        <f t="shared" si="2"/>
        <v>7.8824874692469973E-2</v>
      </c>
      <c r="AG99">
        <f t="shared" si="2"/>
        <v>0.29566556367986291</v>
      </c>
      <c r="AH99">
        <f t="shared" si="2"/>
        <v>0.29005786937969641</v>
      </c>
      <c r="AI99">
        <f t="shared" si="2"/>
        <v>2.8196575076916093E-2</v>
      </c>
      <c r="AJ99">
        <f t="shared" si="2"/>
        <v>0</v>
      </c>
      <c r="AK99">
        <f t="shared" si="2"/>
        <v>0.38407065747837793</v>
      </c>
      <c r="AL99">
        <f t="shared" si="2"/>
        <v>0</v>
      </c>
      <c r="AM99">
        <f t="shared" si="2"/>
        <v>0.11668213362117139</v>
      </c>
      <c r="AN99">
        <f t="shared" si="2"/>
        <v>2.3168772495094969E-2</v>
      </c>
      <c r="AO99">
        <f t="shared" si="2"/>
        <v>0</v>
      </c>
      <c r="AP99">
        <f t="shared" si="2"/>
        <v>7.2205643860121941E-3</v>
      </c>
      <c r="AQ99">
        <f t="shared" si="2"/>
        <v>0.12961633717434784</v>
      </c>
      <c r="AR99">
        <f t="shared" si="2"/>
        <v>0.35834568439103792</v>
      </c>
      <c r="AS99">
        <f t="shared" si="2"/>
        <v>0.23608115868501686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0.86541963148482814</v>
      </c>
      <c r="BB99">
        <f t="shared" si="1"/>
        <v>19.838399303558923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1.3149670382310397</v>
      </c>
      <c r="L3">
        <v>4.2058059918838318</v>
      </c>
      <c r="M3">
        <v>1.168859988872246</v>
      </c>
      <c r="N3">
        <v>1.3045127003349779</v>
      </c>
      <c r="O3">
        <v>1.4506602507504109</v>
      </c>
      <c r="P3">
        <v>2.3901452663192604</v>
      </c>
      <c r="Q3">
        <v>0.17745839113492748</v>
      </c>
      <c r="R3">
        <v>0.5844847259897733</v>
      </c>
      <c r="S3">
        <v>0.29223119408275777</v>
      </c>
      <c r="T3">
        <v>0.71887069505322476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1.3949082343119512</v>
      </c>
      <c r="AC3">
        <v>0.89417122426428275</v>
      </c>
      <c r="AD3">
        <v>0</v>
      </c>
      <c r="AE3">
        <v>0</v>
      </c>
      <c r="AF3">
        <v>0.31837252058738358</v>
      </c>
      <c r="AG3">
        <v>2.139837073683402</v>
      </c>
      <c r="AH3">
        <v>0</v>
      </c>
      <c r="AI3">
        <v>0</v>
      </c>
      <c r="AJ3">
        <v>0</v>
      </c>
      <c r="AK3">
        <v>3.9105111454744672</v>
      </c>
      <c r="AL3">
        <v>0</v>
      </c>
      <c r="AM3">
        <v>0.69745414035567166</v>
      </c>
      <c r="AN3">
        <v>2.9420919395742016E-2</v>
      </c>
      <c r="AO3">
        <v>0</v>
      </c>
      <c r="AP3">
        <v>0</v>
      </c>
      <c r="AQ3">
        <v>0</v>
      </c>
      <c r="AR3">
        <v>0</v>
      </c>
      <c r="AS3">
        <v>1.4236158935506491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89.234584637862667</v>
      </c>
      <c r="BA3">
        <v>4.7506064509433958</v>
      </c>
      <c r="BB3">
        <f>SUM(B3:AZ3)-BA3</f>
        <v>108.90026558119527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1.3149670382310397</v>
      </c>
      <c r="L4">
        <v>4.2058059918838318</v>
      </c>
      <c r="M4">
        <v>1.168859988872246</v>
      </c>
      <c r="N4">
        <v>1.3045127003349779</v>
      </c>
      <c r="O4">
        <v>1.4506602507504109</v>
      </c>
      <c r="P4">
        <v>2.3901452663192604</v>
      </c>
      <c r="Q4">
        <v>0.17745839113492748</v>
      </c>
      <c r="R4">
        <v>0.5844847259897733</v>
      </c>
      <c r="S4">
        <v>0.29223119408275777</v>
      </c>
      <c r="T4">
        <v>0.71887069505322476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1.3949082343119512</v>
      </c>
      <c r="AC4">
        <v>0.89417122426428275</v>
      </c>
      <c r="AD4">
        <v>0</v>
      </c>
      <c r="AE4">
        <v>0</v>
      </c>
      <c r="AF4">
        <v>0.31837252058738358</v>
      </c>
      <c r="AG4">
        <v>2.139837073683402</v>
      </c>
      <c r="AH4">
        <v>0</v>
      </c>
      <c r="AI4">
        <v>0</v>
      </c>
      <c r="AJ4">
        <v>0</v>
      </c>
      <c r="AK4">
        <v>3.9105111454744672</v>
      </c>
      <c r="AL4">
        <v>0</v>
      </c>
      <c r="AM4">
        <v>0.69745414035567166</v>
      </c>
      <c r="AN4">
        <v>2.9420919395742016E-2</v>
      </c>
      <c r="AO4">
        <v>0</v>
      </c>
      <c r="AP4">
        <v>0</v>
      </c>
      <c r="AQ4">
        <v>0</v>
      </c>
      <c r="AR4">
        <v>0</v>
      </c>
      <c r="AS4">
        <v>1.4236158935506491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89.234584637862667</v>
      </c>
      <c r="BA4">
        <v>4.7506064509433958</v>
      </c>
      <c r="BB4">
        <f t="shared" ref="BB4:BB67" si="0">SUM(B4:AZ4)-BA4</f>
        <v>108.90026558119527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1.3149670382310397</v>
      </c>
      <c r="L5">
        <v>4.2058059918838318</v>
      </c>
      <c r="M5">
        <v>1.168859988872246</v>
      </c>
      <c r="N5">
        <v>1.3045127003349779</v>
      </c>
      <c r="O5">
        <v>1.4506602507504109</v>
      </c>
      <c r="P5">
        <v>2.3901452663192604</v>
      </c>
      <c r="Q5">
        <v>0.17745839113492748</v>
      </c>
      <c r="R5">
        <v>0.5844847259897733</v>
      </c>
      <c r="S5">
        <v>0.29223119408275777</v>
      </c>
      <c r="T5">
        <v>0.71887069505322476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1.3949082343119512</v>
      </c>
      <c r="AC5">
        <v>0.44708565385033427</v>
      </c>
      <c r="AD5">
        <v>0</v>
      </c>
      <c r="AE5">
        <v>0</v>
      </c>
      <c r="AF5">
        <v>0.31837252058738358</v>
      </c>
      <c r="AG5">
        <v>2.139837073683402</v>
      </c>
      <c r="AH5">
        <v>0</v>
      </c>
      <c r="AI5">
        <v>0</v>
      </c>
      <c r="AJ5">
        <v>0</v>
      </c>
      <c r="AK5">
        <v>3.9105111454744672</v>
      </c>
      <c r="AL5">
        <v>0</v>
      </c>
      <c r="AM5">
        <v>0.69745414035567166</v>
      </c>
      <c r="AN5">
        <v>2.9420919395742016E-2</v>
      </c>
      <c r="AO5">
        <v>0</v>
      </c>
      <c r="AP5">
        <v>0</v>
      </c>
      <c r="AQ5">
        <v>0</v>
      </c>
      <c r="AR5">
        <v>0</v>
      </c>
      <c r="AS5">
        <v>1.4236158935506491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89.234584637862667</v>
      </c>
      <c r="BA5">
        <v>4.7319182741000922</v>
      </c>
      <c r="BB5">
        <f t="shared" si="0"/>
        <v>108.47186818762462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1.3149670382310397</v>
      </c>
      <c r="L6">
        <v>4.2058059918838318</v>
      </c>
      <c r="M6">
        <v>1.168859988872246</v>
      </c>
      <c r="N6">
        <v>1.3045127003349779</v>
      </c>
      <c r="O6">
        <v>1.4506602507504109</v>
      </c>
      <c r="P6">
        <v>2.3901452663192604</v>
      </c>
      <c r="Q6">
        <v>0.17745839113492748</v>
      </c>
      <c r="R6">
        <v>0.5844847259897733</v>
      </c>
      <c r="S6">
        <v>0.29223119408275777</v>
      </c>
      <c r="T6">
        <v>0.71887069505322476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0.691806694979475</v>
      </c>
      <c r="AC6">
        <v>0.44708565385033427</v>
      </c>
      <c r="AD6">
        <v>0</v>
      </c>
      <c r="AE6">
        <v>0</v>
      </c>
      <c r="AF6">
        <v>0.31837252058738358</v>
      </c>
      <c r="AG6">
        <v>2.139837073683402</v>
      </c>
      <c r="AH6">
        <v>0</v>
      </c>
      <c r="AI6">
        <v>0</v>
      </c>
      <c r="AJ6">
        <v>0</v>
      </c>
      <c r="AK6">
        <v>3.9105111454744672</v>
      </c>
      <c r="AL6">
        <v>0</v>
      </c>
      <c r="AM6">
        <v>0.69745414035567166</v>
      </c>
      <c r="AN6">
        <v>2.9420919395742016E-2</v>
      </c>
      <c r="AO6">
        <v>0</v>
      </c>
      <c r="AP6">
        <v>0</v>
      </c>
      <c r="AQ6">
        <v>0</v>
      </c>
      <c r="AR6">
        <v>0</v>
      </c>
      <c r="AS6">
        <v>1.3949083028722304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89.234584637862667</v>
      </c>
      <c r="BA6">
        <v>4.7013286524656372</v>
      </c>
      <c r="BB6">
        <f t="shared" si="0"/>
        <v>107.77064867924818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1.3149670382310397</v>
      </c>
      <c r="L7">
        <v>4.2058059918838318</v>
      </c>
      <c r="M7">
        <v>1.168859988872246</v>
      </c>
      <c r="N7">
        <v>1.3045127003349779</v>
      </c>
      <c r="O7">
        <v>1.4506602507504109</v>
      </c>
      <c r="P7">
        <v>2.3901452663192604</v>
      </c>
      <c r="Q7">
        <v>0.17745839113492748</v>
      </c>
      <c r="R7">
        <v>0.5844847259897733</v>
      </c>
      <c r="S7">
        <v>0.29223119408275777</v>
      </c>
      <c r="T7">
        <v>0.71887069505322476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0.691806694979475</v>
      </c>
      <c r="AC7">
        <v>0.44708565385033427</v>
      </c>
      <c r="AD7">
        <v>0</v>
      </c>
      <c r="AE7">
        <v>0</v>
      </c>
      <c r="AF7">
        <v>0.31837252058738358</v>
      </c>
      <c r="AG7">
        <v>2.139837073683402</v>
      </c>
      <c r="AH7">
        <v>0</v>
      </c>
      <c r="AI7">
        <v>0</v>
      </c>
      <c r="AJ7">
        <v>0</v>
      </c>
      <c r="AK7">
        <v>3.9105111454744672</v>
      </c>
      <c r="AL7">
        <v>0</v>
      </c>
      <c r="AM7">
        <v>0.69745414035567166</v>
      </c>
      <c r="AN7">
        <v>2.9420919395742016E-2</v>
      </c>
      <c r="AO7">
        <v>0</v>
      </c>
      <c r="AP7">
        <v>0</v>
      </c>
      <c r="AQ7">
        <v>0</v>
      </c>
      <c r="AR7">
        <v>0</v>
      </c>
      <c r="AS7">
        <v>1.4236158935506491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89.349383218534754</v>
      </c>
      <c r="BA7">
        <v>4.7073272104280823</v>
      </c>
      <c r="BB7">
        <f t="shared" si="0"/>
        <v>107.90815629263625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1.3149670382310397</v>
      </c>
      <c r="L8">
        <v>4.2058059918838318</v>
      </c>
      <c r="M8">
        <v>1.168859988872246</v>
      </c>
      <c r="N8">
        <v>1.3045127003349779</v>
      </c>
      <c r="O8">
        <v>1.4506602507504109</v>
      </c>
      <c r="P8">
        <v>2.3901452663192604</v>
      </c>
      <c r="Q8">
        <v>0.17745839113492748</v>
      </c>
      <c r="R8">
        <v>0.5844847259897733</v>
      </c>
      <c r="S8">
        <v>0.29223119408275777</v>
      </c>
      <c r="T8">
        <v>0.71887069505322476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0.691806694979475</v>
      </c>
      <c r="AC8">
        <v>0.44708565385033427</v>
      </c>
      <c r="AD8">
        <v>0</v>
      </c>
      <c r="AE8">
        <v>0</v>
      </c>
      <c r="AF8">
        <v>0.31837252058738358</v>
      </c>
      <c r="AG8">
        <v>2.139837073683402</v>
      </c>
      <c r="AH8">
        <v>0</v>
      </c>
      <c r="AI8">
        <v>0</v>
      </c>
      <c r="AJ8">
        <v>0</v>
      </c>
      <c r="AK8">
        <v>3.9105111454744672</v>
      </c>
      <c r="AL8">
        <v>0</v>
      </c>
      <c r="AM8">
        <v>0.69745414035567166</v>
      </c>
      <c r="AN8">
        <v>2.9420919395742016E-2</v>
      </c>
      <c r="AO8">
        <v>0</v>
      </c>
      <c r="AP8">
        <v>0</v>
      </c>
      <c r="AQ8">
        <v>0</v>
      </c>
      <c r="AR8">
        <v>0</v>
      </c>
      <c r="AS8">
        <v>1.4236158935506491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89.370255687747871</v>
      </c>
      <c r="BA8">
        <v>4.7081996796411891</v>
      </c>
      <c r="BB8">
        <f t="shared" si="0"/>
        <v>107.92815629263626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1.3149670382310397</v>
      </c>
      <c r="L9">
        <v>4.2058059918838318</v>
      </c>
      <c r="M9">
        <v>1.168859988872246</v>
      </c>
      <c r="N9">
        <v>1.3045127003349779</v>
      </c>
      <c r="O9">
        <v>1.4506602507504109</v>
      </c>
      <c r="P9">
        <v>2.3901452663192604</v>
      </c>
      <c r="Q9">
        <v>0.17745839113492748</v>
      </c>
      <c r="R9">
        <v>0.5844847259897733</v>
      </c>
      <c r="S9">
        <v>0.29223119408275777</v>
      </c>
      <c r="T9">
        <v>0.71887069505322476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0.691806694979475</v>
      </c>
      <c r="AC9">
        <v>0</v>
      </c>
      <c r="AD9">
        <v>0</v>
      </c>
      <c r="AE9">
        <v>0</v>
      </c>
      <c r="AF9">
        <v>0.31837252058738358</v>
      </c>
      <c r="AG9">
        <v>2.139837073683402</v>
      </c>
      <c r="AH9">
        <v>0</v>
      </c>
      <c r="AI9">
        <v>0</v>
      </c>
      <c r="AJ9">
        <v>0</v>
      </c>
      <c r="AK9">
        <v>3.9105111454744672</v>
      </c>
      <c r="AL9">
        <v>0</v>
      </c>
      <c r="AM9">
        <v>0.69745414035567166</v>
      </c>
      <c r="AN9">
        <v>2.9420919395742016E-2</v>
      </c>
      <c r="AO9">
        <v>0</v>
      </c>
      <c r="AP9">
        <v>0</v>
      </c>
      <c r="AQ9">
        <v>0</v>
      </c>
      <c r="AR9">
        <v>0</v>
      </c>
      <c r="AS9">
        <v>1.4236158935506491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89.370255687747871</v>
      </c>
      <c r="BA9">
        <v>4.6895114993102451</v>
      </c>
      <c r="BB9">
        <f t="shared" si="0"/>
        <v>107.49975881911686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1.3149670382310397</v>
      </c>
      <c r="L10">
        <v>4.2058059918838318</v>
      </c>
      <c r="M10">
        <v>1.168859988872246</v>
      </c>
      <c r="N10">
        <v>1.3045127003349779</v>
      </c>
      <c r="O10">
        <v>1.4506602507504109</v>
      </c>
      <c r="P10">
        <v>2.3901452663192604</v>
      </c>
      <c r="Q10">
        <v>0.17745839113492748</v>
      </c>
      <c r="R10">
        <v>0.5844847259897733</v>
      </c>
      <c r="S10">
        <v>0.29223119408275777</v>
      </c>
      <c r="T10">
        <v>0.71887069505322476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0.691806694979475</v>
      </c>
      <c r="AC10">
        <v>0</v>
      </c>
      <c r="AD10">
        <v>0</v>
      </c>
      <c r="AE10">
        <v>0</v>
      </c>
      <c r="AF10">
        <v>0.31837252058738358</v>
      </c>
      <c r="AG10">
        <v>2.139837073683402</v>
      </c>
      <c r="AH10">
        <v>0</v>
      </c>
      <c r="AI10">
        <v>0</v>
      </c>
      <c r="AJ10">
        <v>0</v>
      </c>
      <c r="AK10">
        <v>3.9105111454744672</v>
      </c>
      <c r="AL10">
        <v>0</v>
      </c>
      <c r="AM10">
        <v>0.69745414035567166</v>
      </c>
      <c r="AN10">
        <v>2.9420919395742016E-2</v>
      </c>
      <c r="AO10">
        <v>0</v>
      </c>
      <c r="AP10">
        <v>0</v>
      </c>
      <c r="AQ10">
        <v>0</v>
      </c>
      <c r="AR10">
        <v>0</v>
      </c>
      <c r="AS10">
        <v>1.4236158935506491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89.370255687747871</v>
      </c>
      <c r="BA10">
        <v>4.6895114993102451</v>
      </c>
      <c r="BB10">
        <f t="shared" si="0"/>
        <v>107.49975881911686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1.3149670382310397</v>
      </c>
      <c r="L11">
        <v>4.2058059918838318</v>
      </c>
      <c r="M11">
        <v>1.168859988872246</v>
      </c>
      <c r="N11">
        <v>1.3045127003349779</v>
      </c>
      <c r="O11">
        <v>1.4506602507504109</v>
      </c>
      <c r="P11">
        <v>2.3901452663192604</v>
      </c>
      <c r="Q11">
        <v>0.17745839113492748</v>
      </c>
      <c r="R11">
        <v>0.5844847259897733</v>
      </c>
      <c r="S11">
        <v>0.29223119408275777</v>
      </c>
      <c r="T11">
        <v>0.71887069505322476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0.31837252058738358</v>
      </c>
      <c r="AG11">
        <v>2.139837073683402</v>
      </c>
      <c r="AH11">
        <v>0</v>
      </c>
      <c r="AI11">
        <v>0</v>
      </c>
      <c r="AJ11">
        <v>0</v>
      </c>
      <c r="AK11">
        <v>3.9105111454744672</v>
      </c>
      <c r="AL11">
        <v>0</v>
      </c>
      <c r="AM11">
        <v>0.69745414035567166</v>
      </c>
      <c r="AN11">
        <v>2.9420919395742016E-2</v>
      </c>
      <c r="AO11">
        <v>0</v>
      </c>
      <c r="AP11">
        <v>0</v>
      </c>
      <c r="AQ11">
        <v>0</v>
      </c>
      <c r="AR11">
        <v>0</v>
      </c>
      <c r="AS11">
        <v>1.4236158935506491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89.083248799833029</v>
      </c>
      <c r="BA11">
        <v>4.6485970915452706</v>
      </c>
      <c r="BB11">
        <f t="shared" si="0"/>
        <v>106.56185964398753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1.3149670382310397</v>
      </c>
      <c r="L12">
        <v>4.2058059918838318</v>
      </c>
      <c r="M12">
        <v>1.168859988872246</v>
      </c>
      <c r="N12">
        <v>1.3045127003349779</v>
      </c>
      <c r="O12">
        <v>1.4506602507504109</v>
      </c>
      <c r="P12">
        <v>2.3901452663192604</v>
      </c>
      <c r="Q12">
        <v>0.17745839113492748</v>
      </c>
      <c r="R12">
        <v>0.5844847259897733</v>
      </c>
      <c r="S12">
        <v>0.29223119408275777</v>
      </c>
      <c r="T12">
        <v>0.71887069505322476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0.31837252058738358</v>
      </c>
      <c r="AG12">
        <v>2.139837073683402</v>
      </c>
      <c r="AH12">
        <v>0</v>
      </c>
      <c r="AI12">
        <v>0</v>
      </c>
      <c r="AJ12">
        <v>0</v>
      </c>
      <c r="AK12">
        <v>3.9105111454744672</v>
      </c>
      <c r="AL12">
        <v>0</v>
      </c>
      <c r="AM12">
        <v>0.69745414035567166</v>
      </c>
      <c r="AN12">
        <v>2.9420919395742016E-2</v>
      </c>
      <c r="AO12">
        <v>0</v>
      </c>
      <c r="AP12">
        <v>0</v>
      </c>
      <c r="AQ12">
        <v>0</v>
      </c>
      <c r="AR12">
        <v>0</v>
      </c>
      <c r="AS12">
        <v>1.3949083028722304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89.083248799833029</v>
      </c>
      <c r="BA12">
        <v>4.6473971142549129</v>
      </c>
      <c r="BB12">
        <f t="shared" si="0"/>
        <v>106.53435203059946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1.314987487555155</v>
      </c>
      <c r="L13">
        <v>4.2058059918838318</v>
      </c>
      <c r="M13">
        <v>1.168859988872246</v>
      </c>
      <c r="N13">
        <v>1.3045127003349779</v>
      </c>
      <c r="O13">
        <v>1.4506602507504109</v>
      </c>
      <c r="P13">
        <v>2.3901452663192604</v>
      </c>
      <c r="Q13">
        <v>0.17745839113492748</v>
      </c>
      <c r="R13">
        <v>0.5844847259897733</v>
      </c>
      <c r="S13">
        <v>0.29223119408275777</v>
      </c>
      <c r="T13">
        <v>0.71887069505322476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0.31837252058738358</v>
      </c>
      <c r="AG13">
        <v>2.139837073683402</v>
      </c>
      <c r="AH13">
        <v>0</v>
      </c>
      <c r="AI13">
        <v>0</v>
      </c>
      <c r="AJ13">
        <v>0</v>
      </c>
      <c r="AK13">
        <v>3.9105111454744672</v>
      </c>
      <c r="AL13">
        <v>0</v>
      </c>
      <c r="AM13">
        <v>0.69745414035567166</v>
      </c>
      <c r="AN13">
        <v>2.9420919395742016E-2</v>
      </c>
      <c r="AO13">
        <v>0</v>
      </c>
      <c r="AP13">
        <v>0</v>
      </c>
      <c r="AQ13">
        <v>0</v>
      </c>
      <c r="AR13">
        <v>0</v>
      </c>
      <c r="AS13">
        <v>1.3949083028722304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89.083248799833029</v>
      </c>
      <c r="BA13">
        <v>4.6473979690366605</v>
      </c>
      <c r="BB13">
        <f t="shared" si="0"/>
        <v>106.53437162514183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1.3149956249420109</v>
      </c>
      <c r="L14">
        <v>4.2058059918838318</v>
      </c>
      <c r="M14">
        <v>1.168859988872246</v>
      </c>
      <c r="N14">
        <v>1.3045127003349779</v>
      </c>
      <c r="O14">
        <v>1.4506602507504109</v>
      </c>
      <c r="P14">
        <v>2.3901452663192604</v>
      </c>
      <c r="Q14">
        <v>0.17745839113492748</v>
      </c>
      <c r="R14">
        <v>0.5844847259897733</v>
      </c>
      <c r="S14">
        <v>0.29223119408275777</v>
      </c>
      <c r="T14">
        <v>0.71887069505322476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0.31837252058738358</v>
      </c>
      <c r="AG14">
        <v>2.139837073683402</v>
      </c>
      <c r="AH14">
        <v>0</v>
      </c>
      <c r="AI14">
        <v>0</v>
      </c>
      <c r="AJ14">
        <v>0</v>
      </c>
      <c r="AK14">
        <v>3.9105111454744672</v>
      </c>
      <c r="AL14">
        <v>0</v>
      </c>
      <c r="AM14">
        <v>0.69745414035567166</v>
      </c>
      <c r="AN14">
        <v>2.9420919395742016E-2</v>
      </c>
      <c r="AO14">
        <v>0</v>
      </c>
      <c r="AP14">
        <v>0</v>
      </c>
      <c r="AQ14">
        <v>0</v>
      </c>
      <c r="AR14">
        <v>0</v>
      </c>
      <c r="AS14">
        <v>1.3949083028722304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89.083248799833029</v>
      </c>
      <c r="BA14">
        <v>4.6473983091794313</v>
      </c>
      <c r="BB14">
        <f t="shared" si="0"/>
        <v>106.53437942238591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1.3149770156535072</v>
      </c>
      <c r="L15">
        <v>4.2058059918838318</v>
      </c>
      <c r="M15">
        <v>1.168859988872246</v>
      </c>
      <c r="N15">
        <v>1.3045127003349779</v>
      </c>
      <c r="O15">
        <v>1.4506602507504109</v>
      </c>
      <c r="P15">
        <v>2.3901452663192604</v>
      </c>
      <c r="Q15">
        <v>0.17745839113492748</v>
      </c>
      <c r="R15">
        <v>0.5844847259897733</v>
      </c>
      <c r="S15">
        <v>0.29223119408275777</v>
      </c>
      <c r="T15">
        <v>0.71887069505322476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0.31837252058738358</v>
      </c>
      <c r="AG15">
        <v>2.139837073683402</v>
      </c>
      <c r="AH15">
        <v>0</v>
      </c>
      <c r="AI15">
        <v>0</v>
      </c>
      <c r="AJ15">
        <v>0</v>
      </c>
      <c r="AK15">
        <v>3.9105111454744672</v>
      </c>
      <c r="AL15">
        <v>0</v>
      </c>
      <c r="AM15">
        <v>0.69745414035567166</v>
      </c>
      <c r="AN15">
        <v>2.9420919395742016E-2</v>
      </c>
      <c r="AO15">
        <v>0</v>
      </c>
      <c r="AP15">
        <v>0</v>
      </c>
      <c r="AQ15">
        <v>0</v>
      </c>
      <c r="AR15">
        <v>0</v>
      </c>
      <c r="AS15">
        <v>1.4236158935506491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89.051940096013354</v>
      </c>
      <c r="BA15">
        <v>4.647288804781855</v>
      </c>
      <c r="BB15">
        <f t="shared" si="0"/>
        <v>106.53186920435374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1.3149836279346645</v>
      </c>
      <c r="L16">
        <v>4.2058059918838318</v>
      </c>
      <c r="M16">
        <v>1.168859988872246</v>
      </c>
      <c r="N16">
        <v>1.3045127003349779</v>
      </c>
      <c r="O16">
        <v>1.4506602507504109</v>
      </c>
      <c r="P16">
        <v>2.3901452663192604</v>
      </c>
      <c r="Q16">
        <v>0.17745839113492748</v>
      </c>
      <c r="R16">
        <v>0.5844847259897733</v>
      </c>
      <c r="S16">
        <v>0.29223119408275777</v>
      </c>
      <c r="T16">
        <v>0.71887069505322476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0.31837252058738358</v>
      </c>
      <c r="AG16">
        <v>2.139837073683402</v>
      </c>
      <c r="AH16">
        <v>0</v>
      </c>
      <c r="AI16">
        <v>0</v>
      </c>
      <c r="AJ16">
        <v>0</v>
      </c>
      <c r="AK16">
        <v>3.9105111454744672</v>
      </c>
      <c r="AL16">
        <v>0</v>
      </c>
      <c r="AM16">
        <v>0.69745414035567166</v>
      </c>
      <c r="AN16">
        <v>2.9420919395742016E-2</v>
      </c>
      <c r="AO16">
        <v>0</v>
      </c>
      <c r="AP16">
        <v>0</v>
      </c>
      <c r="AQ16">
        <v>0</v>
      </c>
      <c r="AR16">
        <v>0</v>
      </c>
      <c r="AS16">
        <v>1.4236158935506491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89.051940096013354</v>
      </c>
      <c r="BA16">
        <v>4.6472890811752077</v>
      </c>
      <c r="BB16">
        <f t="shared" si="0"/>
        <v>106.53187554024154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1.3149844715510473</v>
      </c>
      <c r="L17">
        <v>4.2058059918838318</v>
      </c>
      <c r="M17">
        <v>1.168859988872246</v>
      </c>
      <c r="N17">
        <v>1.3045127003349779</v>
      </c>
      <c r="O17">
        <v>1.4506602507504109</v>
      </c>
      <c r="P17">
        <v>2.3901452663192604</v>
      </c>
      <c r="Q17">
        <v>0.17745839113492748</v>
      </c>
      <c r="R17">
        <v>0.5844847259897733</v>
      </c>
      <c r="S17">
        <v>0.29223119408275777</v>
      </c>
      <c r="T17">
        <v>0.71887069505322476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0.7529869288036416</v>
      </c>
      <c r="AF17">
        <v>0.31837252058738358</v>
      </c>
      <c r="AG17">
        <v>2.139837073683402</v>
      </c>
      <c r="AH17">
        <v>0</v>
      </c>
      <c r="AI17">
        <v>0</v>
      </c>
      <c r="AJ17">
        <v>0</v>
      </c>
      <c r="AK17">
        <v>3.9105111454744672</v>
      </c>
      <c r="AL17">
        <v>0</v>
      </c>
      <c r="AM17">
        <v>0.69745414035567166</v>
      </c>
      <c r="AN17">
        <v>2.9420919395742016E-2</v>
      </c>
      <c r="AO17">
        <v>0</v>
      </c>
      <c r="AP17">
        <v>0</v>
      </c>
      <c r="AQ17">
        <v>0</v>
      </c>
      <c r="AR17">
        <v>0</v>
      </c>
      <c r="AS17">
        <v>1.4236158935506491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89.051940096013354</v>
      </c>
      <c r="BA17">
        <v>4.6787639700623647</v>
      </c>
      <c r="BB17">
        <f t="shared" si="0"/>
        <v>107.2533884237744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1.3149784152975263</v>
      </c>
      <c r="L18">
        <v>4.2058059918838318</v>
      </c>
      <c r="M18">
        <v>1.168859988872246</v>
      </c>
      <c r="N18">
        <v>1.3045127003349779</v>
      </c>
      <c r="O18">
        <v>1.4506602507504109</v>
      </c>
      <c r="P18">
        <v>2.3901452663192604</v>
      </c>
      <c r="Q18">
        <v>0.17745839113492748</v>
      </c>
      <c r="R18">
        <v>0.5844847259897733</v>
      </c>
      <c r="S18">
        <v>0.29223119408275777</v>
      </c>
      <c r="T18">
        <v>0.71887069505322476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0.7529869288036416</v>
      </c>
      <c r="AF18">
        <v>0.31837252058738358</v>
      </c>
      <c r="AG18">
        <v>2.139837073683402</v>
      </c>
      <c r="AH18">
        <v>0</v>
      </c>
      <c r="AI18">
        <v>0</v>
      </c>
      <c r="AJ18">
        <v>0</v>
      </c>
      <c r="AK18">
        <v>3.9105111454744672</v>
      </c>
      <c r="AL18">
        <v>0</v>
      </c>
      <c r="AM18">
        <v>0.69745414035567166</v>
      </c>
      <c r="AN18">
        <v>2.9420919395742016E-2</v>
      </c>
      <c r="AO18">
        <v>0</v>
      </c>
      <c r="AP18">
        <v>0</v>
      </c>
      <c r="AQ18">
        <v>0</v>
      </c>
      <c r="AR18">
        <v>0</v>
      </c>
      <c r="AS18">
        <v>1.4236158935506491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89.051940096013354</v>
      </c>
      <c r="BA18">
        <v>4.678763716910967</v>
      </c>
      <c r="BB18">
        <f t="shared" si="0"/>
        <v>107.25338262067228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1.3149899436271171</v>
      </c>
      <c r="L19">
        <v>4.2058059918838318</v>
      </c>
      <c r="M19">
        <v>1.168859988872246</v>
      </c>
      <c r="N19">
        <v>1.3045127003349779</v>
      </c>
      <c r="O19">
        <v>1.4506602507504109</v>
      </c>
      <c r="P19">
        <v>2.3901452663192604</v>
      </c>
      <c r="Q19">
        <v>0.17745839113492748</v>
      </c>
      <c r="R19">
        <v>0.5844847259897733</v>
      </c>
      <c r="S19">
        <v>0.29223119408275777</v>
      </c>
      <c r="T19">
        <v>0.71887069505322476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1.5111506059066593</v>
      </c>
      <c r="AF19">
        <v>0.31837252058738358</v>
      </c>
      <c r="AG19">
        <v>2.139837073683402</v>
      </c>
      <c r="AH19">
        <v>0</v>
      </c>
      <c r="AI19">
        <v>0</v>
      </c>
      <c r="AJ19">
        <v>0</v>
      </c>
      <c r="AK19">
        <v>3.9105111454744672</v>
      </c>
      <c r="AL19">
        <v>0</v>
      </c>
      <c r="AM19">
        <v>0.69745414035567166</v>
      </c>
      <c r="AN19">
        <v>2.9420919395742016E-2</v>
      </c>
      <c r="AO19">
        <v>0</v>
      </c>
      <c r="AP19">
        <v>0</v>
      </c>
      <c r="AQ19">
        <v>0</v>
      </c>
      <c r="AR19">
        <v>0</v>
      </c>
      <c r="AS19">
        <v>1.3949083028722304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89.073832185347513</v>
      </c>
      <c r="BA19">
        <v>4.7101705525418636</v>
      </c>
      <c r="BB19">
        <f t="shared" si="0"/>
        <v>107.97333548912972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1.3149899436271171</v>
      </c>
      <c r="L20">
        <v>4.2058059918838318</v>
      </c>
      <c r="M20">
        <v>1.168859988872246</v>
      </c>
      <c r="N20">
        <v>1.3045127003349779</v>
      </c>
      <c r="O20">
        <v>1.4506602507504109</v>
      </c>
      <c r="P20">
        <v>2.3901452663192604</v>
      </c>
      <c r="Q20">
        <v>0.17745839113492748</v>
      </c>
      <c r="R20">
        <v>0.5844847259897733</v>
      </c>
      <c r="S20">
        <v>0.29223119408275777</v>
      </c>
      <c r="T20">
        <v>0.71887069505322476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0.44708565385033427</v>
      </c>
      <c r="AD20">
        <v>0</v>
      </c>
      <c r="AE20">
        <v>1.5111506059066593</v>
      </c>
      <c r="AF20">
        <v>0.31837252058738358</v>
      </c>
      <c r="AG20">
        <v>2.139837073683402</v>
      </c>
      <c r="AH20">
        <v>0</v>
      </c>
      <c r="AI20">
        <v>0</v>
      </c>
      <c r="AJ20">
        <v>0</v>
      </c>
      <c r="AK20">
        <v>3.9105111454744672</v>
      </c>
      <c r="AL20">
        <v>0</v>
      </c>
      <c r="AM20">
        <v>0.69745414035567166</v>
      </c>
      <c r="AN20">
        <v>2.9420919395742016E-2</v>
      </c>
      <c r="AO20">
        <v>0</v>
      </c>
      <c r="AP20">
        <v>0</v>
      </c>
      <c r="AQ20">
        <v>0</v>
      </c>
      <c r="AR20">
        <v>0</v>
      </c>
      <c r="AS20">
        <v>1.3949083028722304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89.307163431433935</v>
      </c>
      <c r="BA20">
        <v>4.7386119789592263</v>
      </c>
      <c r="BB20">
        <f t="shared" si="0"/>
        <v>108.62531096264912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1.3149944887353862</v>
      </c>
      <c r="L21">
        <v>4.2058059918838318</v>
      </c>
      <c r="M21">
        <v>1.168859988872246</v>
      </c>
      <c r="N21">
        <v>1.3045127003349779</v>
      </c>
      <c r="O21">
        <v>1.4506602507504109</v>
      </c>
      <c r="P21">
        <v>2.3901452663192604</v>
      </c>
      <c r="Q21">
        <v>0.17745839113492748</v>
      </c>
      <c r="R21">
        <v>0.5844847259897733</v>
      </c>
      <c r="S21">
        <v>0.29223119408275777</v>
      </c>
      <c r="T21">
        <v>0.71887069505322476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0.17648129208018984</v>
      </c>
      <c r="AC21">
        <v>0.44708565385033427</v>
      </c>
      <c r="AD21">
        <v>0</v>
      </c>
      <c r="AE21">
        <v>1.5111506059066593</v>
      </c>
      <c r="AF21">
        <v>0.31837252058738358</v>
      </c>
      <c r="AG21">
        <v>2.139837073683402</v>
      </c>
      <c r="AH21">
        <v>0</v>
      </c>
      <c r="AI21">
        <v>0</v>
      </c>
      <c r="AJ21">
        <v>0</v>
      </c>
      <c r="AK21">
        <v>3.9105111454744672</v>
      </c>
      <c r="AL21">
        <v>0</v>
      </c>
      <c r="AM21">
        <v>0.69745414035567166</v>
      </c>
      <c r="AN21">
        <v>2.9420919395742016E-2</v>
      </c>
      <c r="AO21">
        <v>0</v>
      </c>
      <c r="AP21">
        <v>0</v>
      </c>
      <c r="AQ21">
        <v>0</v>
      </c>
      <c r="AR21">
        <v>0</v>
      </c>
      <c r="AS21">
        <v>1.3949083028722304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89.363892715508243</v>
      </c>
      <c r="BA21">
        <v>4.7483603710280038</v>
      </c>
      <c r="BB21">
        <f t="shared" si="0"/>
        <v>108.84877769184313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1.3149974943233707</v>
      </c>
      <c r="L22">
        <v>4.2058059918838318</v>
      </c>
      <c r="M22">
        <v>1.168859988872246</v>
      </c>
      <c r="N22">
        <v>1.3045127003349779</v>
      </c>
      <c r="O22">
        <v>1.4506602507504109</v>
      </c>
      <c r="P22">
        <v>2.3901452663192604</v>
      </c>
      <c r="Q22">
        <v>0.17745839113492748</v>
      </c>
      <c r="R22">
        <v>0.5844847259897733</v>
      </c>
      <c r="S22">
        <v>0.29223119408275777</v>
      </c>
      <c r="T22">
        <v>0.71887069505322476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0.691806694979475</v>
      </c>
      <c r="AC22">
        <v>0.8950536474785793</v>
      </c>
      <c r="AD22">
        <v>0</v>
      </c>
      <c r="AE22">
        <v>1.5111506059066593</v>
      </c>
      <c r="AF22">
        <v>0.31837252058738358</v>
      </c>
      <c r="AG22">
        <v>2.139837073683402</v>
      </c>
      <c r="AH22">
        <v>0</v>
      </c>
      <c r="AI22">
        <v>0</v>
      </c>
      <c r="AJ22">
        <v>0</v>
      </c>
      <c r="AK22">
        <v>3.9105111454744672</v>
      </c>
      <c r="AL22">
        <v>0</v>
      </c>
      <c r="AM22">
        <v>0.69745414035567166</v>
      </c>
      <c r="AN22">
        <v>2.9420919395742016E-2</v>
      </c>
      <c r="AO22">
        <v>0</v>
      </c>
      <c r="AP22">
        <v>0</v>
      </c>
      <c r="AQ22">
        <v>0</v>
      </c>
      <c r="AR22">
        <v>0</v>
      </c>
      <c r="AS22">
        <v>1.3949083028722304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89.301275307868963</v>
      </c>
      <c r="BA22">
        <v>4.7860087529971125</v>
      </c>
      <c r="BB22">
        <f t="shared" si="0"/>
        <v>109.71180830435026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1.3149853538700487</v>
      </c>
      <c r="L23">
        <v>4.2058059918838318</v>
      </c>
      <c r="M23">
        <v>1.168859988872246</v>
      </c>
      <c r="N23">
        <v>1.3045127003349779</v>
      </c>
      <c r="O23">
        <v>1.4506602507504109</v>
      </c>
      <c r="P23">
        <v>2.3901452663192604</v>
      </c>
      <c r="Q23">
        <v>0.17745839113492748</v>
      </c>
      <c r="R23">
        <v>0.5844847259897733</v>
      </c>
      <c r="S23">
        <v>0.29223119408275777</v>
      </c>
      <c r="T23">
        <v>0.71887069505322476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0.91770278449696074</v>
      </c>
      <c r="AC23">
        <v>0.8950536474785793</v>
      </c>
      <c r="AD23">
        <v>0</v>
      </c>
      <c r="AE23">
        <v>1.5111506059066593</v>
      </c>
      <c r="AF23">
        <v>0.31837252058738358</v>
      </c>
      <c r="AG23">
        <v>2.139837073683402</v>
      </c>
      <c r="AH23">
        <v>0.44649591077019407</v>
      </c>
      <c r="AI23">
        <v>0</v>
      </c>
      <c r="AJ23">
        <v>0</v>
      </c>
      <c r="AK23">
        <v>3.9105111454744672</v>
      </c>
      <c r="AL23">
        <v>0</v>
      </c>
      <c r="AM23">
        <v>0.69745414035567166</v>
      </c>
      <c r="AN23">
        <v>2.9420919395742016E-2</v>
      </c>
      <c r="AO23">
        <v>0</v>
      </c>
      <c r="AP23">
        <v>0</v>
      </c>
      <c r="AQ23">
        <v>0</v>
      </c>
      <c r="AR23">
        <v>0</v>
      </c>
      <c r="AS23">
        <v>1.3949083028722304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89.966314965560457</v>
      </c>
      <c r="BA23">
        <v>4.8419128888296932</v>
      </c>
      <c r="BB23">
        <f t="shared" si="0"/>
        <v>110.99332368604351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1.3149956156127858</v>
      </c>
      <c r="L24">
        <v>4.2058059918838318</v>
      </c>
      <c r="M24">
        <v>1.168859988872246</v>
      </c>
      <c r="N24">
        <v>1.3045127003349779</v>
      </c>
      <c r="O24">
        <v>1.4506602507504109</v>
      </c>
      <c r="P24">
        <v>2.3901452663192604</v>
      </c>
      <c r="Q24">
        <v>0.17745839113492748</v>
      </c>
      <c r="R24">
        <v>0.5844847259897733</v>
      </c>
      <c r="S24">
        <v>0.29223119408275777</v>
      </c>
      <c r="T24">
        <v>0.71887069505322476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1.3906726735438593</v>
      </c>
      <c r="AC24">
        <v>0.8950536474785793</v>
      </c>
      <c r="AD24">
        <v>0</v>
      </c>
      <c r="AE24">
        <v>1.5111506059066593</v>
      </c>
      <c r="AF24">
        <v>0.31837252058738358</v>
      </c>
      <c r="AG24">
        <v>2.139837073683402</v>
      </c>
      <c r="AH24">
        <v>0.78806528866624892</v>
      </c>
      <c r="AI24">
        <v>0</v>
      </c>
      <c r="AJ24">
        <v>0</v>
      </c>
      <c r="AK24">
        <v>3.9105111454744672</v>
      </c>
      <c r="AL24">
        <v>0</v>
      </c>
      <c r="AM24">
        <v>0.69745414035567166</v>
      </c>
      <c r="AN24">
        <v>2.9420919395742016E-2</v>
      </c>
      <c r="AO24">
        <v>0</v>
      </c>
      <c r="AP24">
        <v>0</v>
      </c>
      <c r="AQ24">
        <v>0</v>
      </c>
      <c r="AR24">
        <v>0</v>
      </c>
      <c r="AS24">
        <v>1.3949083028722304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90.476970361093748</v>
      </c>
      <c r="BA24">
        <v>4.8973064546620435</v>
      </c>
      <c r="BB24">
        <f t="shared" si="0"/>
        <v>112.26313504443014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1.3149909699690707</v>
      </c>
      <c r="L25">
        <v>4.2058059918838318</v>
      </c>
      <c r="M25">
        <v>1.168859988872246</v>
      </c>
      <c r="N25">
        <v>1.3045127003349779</v>
      </c>
      <c r="O25">
        <v>1.4506602507504109</v>
      </c>
      <c r="P25">
        <v>2.3901452663192604</v>
      </c>
      <c r="Q25">
        <v>0.17745839113492748</v>
      </c>
      <c r="R25">
        <v>0.5844847259897733</v>
      </c>
      <c r="S25">
        <v>0.29223119408275777</v>
      </c>
      <c r="T25">
        <v>0.71887069505322476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1.3906726735438593</v>
      </c>
      <c r="AC25">
        <v>0.8950536474785793</v>
      </c>
      <c r="AD25">
        <v>0</v>
      </c>
      <c r="AE25">
        <v>1.5111506059066593</v>
      </c>
      <c r="AF25">
        <v>0.31837252058738358</v>
      </c>
      <c r="AG25">
        <v>2.139837073683402</v>
      </c>
      <c r="AH25">
        <v>1.0046157830306823</v>
      </c>
      <c r="AI25">
        <v>0</v>
      </c>
      <c r="AJ25">
        <v>0</v>
      </c>
      <c r="AK25">
        <v>3.9105111454744672</v>
      </c>
      <c r="AL25">
        <v>0</v>
      </c>
      <c r="AM25">
        <v>0.69745414035567166</v>
      </c>
      <c r="AN25">
        <v>2.9420919395742016E-2</v>
      </c>
      <c r="AO25">
        <v>0</v>
      </c>
      <c r="AP25">
        <v>0</v>
      </c>
      <c r="AQ25">
        <v>0</v>
      </c>
      <c r="AR25">
        <v>0</v>
      </c>
      <c r="AS25">
        <v>1.3949083028722304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90.797615320392424</v>
      </c>
      <c r="BA25">
        <v>4.9197610304372574</v>
      </c>
      <c r="BB25">
        <f t="shared" si="0"/>
        <v>112.77787127667433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1.3149931735526192</v>
      </c>
      <c r="L26">
        <v>4.2058059918838318</v>
      </c>
      <c r="M26">
        <v>1.168859988872246</v>
      </c>
      <c r="N26">
        <v>1.3045127003349779</v>
      </c>
      <c r="O26">
        <v>1.4506602507504109</v>
      </c>
      <c r="P26">
        <v>2.3901452663192604</v>
      </c>
      <c r="Q26">
        <v>0.17745839113492748</v>
      </c>
      <c r="R26">
        <v>0.5844847259897733</v>
      </c>
      <c r="S26">
        <v>0.29223119408275777</v>
      </c>
      <c r="T26">
        <v>0.71887069505322476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1.3906726735438593</v>
      </c>
      <c r="AC26">
        <v>0.8950536474785793</v>
      </c>
      <c r="AD26">
        <v>0</v>
      </c>
      <c r="AE26">
        <v>1.5111506059066593</v>
      </c>
      <c r="AF26">
        <v>0.31837252058738358</v>
      </c>
      <c r="AG26">
        <v>2.139837073683402</v>
      </c>
      <c r="AH26">
        <v>1.3841372996242955</v>
      </c>
      <c r="AI26">
        <v>0.17648131795560373</v>
      </c>
      <c r="AJ26">
        <v>0</v>
      </c>
      <c r="AK26">
        <v>3.9105111454744672</v>
      </c>
      <c r="AL26">
        <v>0</v>
      </c>
      <c r="AM26">
        <v>0.69745414035567166</v>
      </c>
      <c r="AN26">
        <v>2.9420919395742016E-2</v>
      </c>
      <c r="AO26">
        <v>0</v>
      </c>
      <c r="AP26">
        <v>0</v>
      </c>
      <c r="AQ26">
        <v>0</v>
      </c>
      <c r="AR26">
        <v>0</v>
      </c>
      <c r="AS26">
        <v>1.3949083028722304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92.852789605510353</v>
      </c>
      <c r="BA26">
        <v>5.0289083261491356</v>
      </c>
      <c r="BB26">
        <f t="shared" si="0"/>
        <v>115.27990330421314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1.3149910599004517</v>
      </c>
      <c r="L27">
        <v>4.2058059918838318</v>
      </c>
      <c r="M27">
        <v>1.168859988872246</v>
      </c>
      <c r="N27">
        <v>1.3045127003349779</v>
      </c>
      <c r="O27">
        <v>1.4506602507504109</v>
      </c>
      <c r="P27">
        <v>2.3901452663192604</v>
      </c>
      <c r="Q27">
        <v>0.17745839113492748</v>
      </c>
      <c r="R27">
        <v>0.5844847259897733</v>
      </c>
      <c r="S27">
        <v>0.29223119408275777</v>
      </c>
      <c r="T27">
        <v>0.71887069505322476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1.3906726735438593</v>
      </c>
      <c r="AC27">
        <v>1.3426099242619922</v>
      </c>
      <c r="AD27">
        <v>0.40590702923884514</v>
      </c>
      <c r="AE27">
        <v>1.5111506059066593</v>
      </c>
      <c r="AF27">
        <v>0.31837252058738358</v>
      </c>
      <c r="AG27">
        <v>2.139837073683402</v>
      </c>
      <c r="AH27">
        <v>1.8976076045710704</v>
      </c>
      <c r="AI27">
        <v>0.17648131795560373</v>
      </c>
      <c r="AJ27">
        <v>0</v>
      </c>
      <c r="AK27">
        <v>3.9105111454744672</v>
      </c>
      <c r="AL27">
        <v>0</v>
      </c>
      <c r="AM27">
        <v>0.69745414035567166</v>
      </c>
      <c r="AN27">
        <v>2.9420919395742016E-2</v>
      </c>
      <c r="AO27">
        <v>0</v>
      </c>
      <c r="AP27">
        <v>0</v>
      </c>
      <c r="AQ27">
        <v>1.3666722556320021</v>
      </c>
      <c r="AR27">
        <v>0</v>
      </c>
      <c r="AS27">
        <v>1.3949083028722304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95.090380922563142</v>
      </c>
      <c r="BA27">
        <v>5.2367042800752053</v>
      </c>
      <c r="BB27">
        <f t="shared" si="0"/>
        <v>120.04330242028874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1.3149973263779091</v>
      </c>
      <c r="L28">
        <v>4.2058059918838318</v>
      </c>
      <c r="M28">
        <v>1.168859988872246</v>
      </c>
      <c r="N28">
        <v>1.3045127003349779</v>
      </c>
      <c r="O28">
        <v>1.4506602507504109</v>
      </c>
      <c r="P28">
        <v>2.3901452663192604</v>
      </c>
      <c r="Q28">
        <v>0.17745839113492748</v>
      </c>
      <c r="R28">
        <v>0.5844847259897733</v>
      </c>
      <c r="S28">
        <v>0.29223119408275777</v>
      </c>
      <c r="T28">
        <v>0.71887069505322476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2.0895386051939764</v>
      </c>
      <c r="AC28">
        <v>1.3426099242619922</v>
      </c>
      <c r="AD28">
        <v>0.81181405847769028</v>
      </c>
      <c r="AE28">
        <v>2.266725991754277</v>
      </c>
      <c r="AF28">
        <v>0.31837252058738358</v>
      </c>
      <c r="AG28">
        <v>2.139837073683402</v>
      </c>
      <c r="AH28">
        <v>2.6789754430181589</v>
      </c>
      <c r="AI28">
        <v>0.76475236389774992</v>
      </c>
      <c r="AJ28">
        <v>0</v>
      </c>
      <c r="AK28">
        <v>3.9105111454744672</v>
      </c>
      <c r="AL28">
        <v>0</v>
      </c>
      <c r="AM28">
        <v>0.69745414035567166</v>
      </c>
      <c r="AN28">
        <v>2.9420919395742016E-2</v>
      </c>
      <c r="AO28">
        <v>0</v>
      </c>
      <c r="AP28">
        <v>0</v>
      </c>
      <c r="AQ28">
        <v>2.0500083301520222</v>
      </c>
      <c r="AR28">
        <v>0</v>
      </c>
      <c r="AS28">
        <v>1.3949083028722304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96.943550407013163</v>
      </c>
      <c r="BA28">
        <v>5.4777439406399688</v>
      </c>
      <c r="BB28">
        <f t="shared" si="0"/>
        <v>125.56876181629728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1.3149973263779091</v>
      </c>
      <c r="L29">
        <v>4.2057889857755217</v>
      </c>
      <c r="M29">
        <v>1.168859988872246</v>
      </c>
      <c r="N29">
        <v>1.3045127003349779</v>
      </c>
      <c r="O29">
        <v>1.4506602507504109</v>
      </c>
      <c r="P29">
        <v>2.3901452663192604</v>
      </c>
      <c r="Q29">
        <v>0.17748945734017976</v>
      </c>
      <c r="R29">
        <v>0.60535245093104373</v>
      </c>
      <c r="S29">
        <v>0.30265080359006469</v>
      </c>
      <c r="T29">
        <v>0.75158913760847601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2.0923623280107932</v>
      </c>
      <c r="AC29">
        <v>1.3426099242619922</v>
      </c>
      <c r="AD29">
        <v>1.2177210473087223</v>
      </c>
      <c r="AE29">
        <v>2.266725991754277</v>
      </c>
      <c r="AF29">
        <v>0.63674500490599339</v>
      </c>
      <c r="AG29">
        <v>2.139837073683402</v>
      </c>
      <c r="AH29">
        <v>3.3085346618659983</v>
      </c>
      <c r="AI29">
        <v>1.5059738659276065</v>
      </c>
      <c r="AJ29">
        <v>0</v>
      </c>
      <c r="AK29">
        <v>3.9105111454744672</v>
      </c>
      <c r="AL29">
        <v>0</v>
      </c>
      <c r="AM29">
        <v>0.69745414035567166</v>
      </c>
      <c r="AN29">
        <v>2.9420919395742016E-2</v>
      </c>
      <c r="AO29">
        <v>0</v>
      </c>
      <c r="AP29">
        <v>0</v>
      </c>
      <c r="AQ29">
        <v>2.7333444579680237</v>
      </c>
      <c r="AR29">
        <v>0</v>
      </c>
      <c r="AS29">
        <v>1.3949083028722304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97.81047902316844</v>
      </c>
      <c r="BA29">
        <v>5.6329125838528658</v>
      </c>
      <c r="BB29">
        <f t="shared" si="0"/>
        <v>129.12576167100059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1.3254559311096006</v>
      </c>
      <c r="L30">
        <v>4.2058223324928461</v>
      </c>
      <c r="M30">
        <v>1.168859988872246</v>
      </c>
      <c r="N30">
        <v>1.3045127003349779</v>
      </c>
      <c r="O30">
        <v>1.4506602507504109</v>
      </c>
      <c r="P30">
        <v>2.3901452663192604</v>
      </c>
      <c r="Q30">
        <v>0.17748945734017976</v>
      </c>
      <c r="R30">
        <v>0.58436029674254253</v>
      </c>
      <c r="S30">
        <v>0.29208103419048842</v>
      </c>
      <c r="T30">
        <v>0.74871634314339386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2.0923623280107932</v>
      </c>
      <c r="AC30">
        <v>1.3426099242619922</v>
      </c>
      <c r="AD30">
        <v>1.6236280765475679</v>
      </c>
      <c r="AE30">
        <v>2.266725991754277</v>
      </c>
      <c r="AF30">
        <v>0.63674500490599339</v>
      </c>
      <c r="AG30">
        <v>2.139837073683402</v>
      </c>
      <c r="AH30">
        <v>3.3085346618659983</v>
      </c>
      <c r="AI30">
        <v>1.5059738659276065</v>
      </c>
      <c r="AJ30">
        <v>0</v>
      </c>
      <c r="AK30">
        <v>3.9105111454744672</v>
      </c>
      <c r="AL30">
        <v>0</v>
      </c>
      <c r="AM30">
        <v>0.69745414035567166</v>
      </c>
      <c r="AN30">
        <v>2.9420919395742016E-2</v>
      </c>
      <c r="AO30">
        <v>0</v>
      </c>
      <c r="AP30">
        <v>0</v>
      </c>
      <c r="AQ30">
        <v>2.7333444579680237</v>
      </c>
      <c r="AR30">
        <v>0</v>
      </c>
      <c r="AS30">
        <v>1.3949083028722304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97.81047902316844</v>
      </c>
      <c r="BA30">
        <v>5.6488786900309957</v>
      </c>
      <c r="BB30">
        <f t="shared" si="0"/>
        <v>129.49175982745717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1.3462573835802587</v>
      </c>
      <c r="L31">
        <v>4.3310290981073445</v>
      </c>
      <c r="M31">
        <v>1.168859988872246</v>
      </c>
      <c r="N31">
        <v>1.3045127003349779</v>
      </c>
      <c r="O31">
        <v>1.4506602507504109</v>
      </c>
      <c r="P31">
        <v>2.3901452663192604</v>
      </c>
      <c r="Q31">
        <v>0.18778617441950232</v>
      </c>
      <c r="R31">
        <v>0.58436029674254253</v>
      </c>
      <c r="S31">
        <v>0.30244300863761769</v>
      </c>
      <c r="T31">
        <v>0.75000777973852484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2.0923623280107932</v>
      </c>
      <c r="AC31">
        <v>1.3426099242619922</v>
      </c>
      <c r="AD31">
        <v>1.6236280765475679</v>
      </c>
      <c r="AE31">
        <v>2.266725991754277</v>
      </c>
      <c r="AF31">
        <v>0.63674500490599339</v>
      </c>
      <c r="AG31">
        <v>2.139837073683402</v>
      </c>
      <c r="AH31">
        <v>3.3085346618659983</v>
      </c>
      <c r="AI31">
        <v>1.5059738659276065</v>
      </c>
      <c r="AJ31">
        <v>0</v>
      </c>
      <c r="AK31">
        <v>3.9105111454744672</v>
      </c>
      <c r="AL31">
        <v>0</v>
      </c>
      <c r="AM31">
        <v>0.69745414035567166</v>
      </c>
      <c r="AN31">
        <v>2.9420919395742016E-2</v>
      </c>
      <c r="AO31">
        <v>0</v>
      </c>
      <c r="AP31">
        <v>0</v>
      </c>
      <c r="AQ31">
        <v>2.7333444579680237</v>
      </c>
      <c r="AR31">
        <v>0</v>
      </c>
      <c r="AS31">
        <v>1.3949083028722304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97.85459507409729</v>
      </c>
      <c r="BA31">
        <v>5.6577433998312614</v>
      </c>
      <c r="BB31">
        <f t="shared" si="0"/>
        <v>129.69496951479249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1.3462573835802587</v>
      </c>
      <c r="L32">
        <v>4.2059184697762841</v>
      </c>
      <c r="M32">
        <v>1.168859988872246</v>
      </c>
      <c r="N32">
        <v>1.3045127003349779</v>
      </c>
      <c r="O32">
        <v>1.4506602507504109</v>
      </c>
      <c r="P32">
        <v>2.3901452663192604</v>
      </c>
      <c r="Q32">
        <v>0.18778617441950232</v>
      </c>
      <c r="R32">
        <v>0.58436029674254253</v>
      </c>
      <c r="S32">
        <v>0.30244300863761769</v>
      </c>
      <c r="T32">
        <v>0.75000777973852484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2.0923623280107932</v>
      </c>
      <c r="AC32">
        <v>1.3426099242619922</v>
      </c>
      <c r="AD32">
        <v>1.6236280765475679</v>
      </c>
      <c r="AE32">
        <v>2.266725991754277</v>
      </c>
      <c r="AF32">
        <v>0.63674500490599339</v>
      </c>
      <c r="AG32">
        <v>2.139837073683402</v>
      </c>
      <c r="AH32">
        <v>3.3085346618659983</v>
      </c>
      <c r="AI32">
        <v>1.5059738659276065</v>
      </c>
      <c r="AJ32">
        <v>0</v>
      </c>
      <c r="AK32">
        <v>3.9105111454744672</v>
      </c>
      <c r="AL32">
        <v>0</v>
      </c>
      <c r="AM32">
        <v>0.69745414035567166</v>
      </c>
      <c r="AN32">
        <v>2.9420919395742016E-2</v>
      </c>
      <c r="AO32">
        <v>0</v>
      </c>
      <c r="AP32">
        <v>0</v>
      </c>
      <c r="AQ32">
        <v>2.7333444579680237</v>
      </c>
      <c r="AR32">
        <v>0</v>
      </c>
      <c r="AS32">
        <v>1.3949083028722304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97.858209142141504</v>
      </c>
      <c r="BA32">
        <v>5.6526648436112694</v>
      </c>
      <c r="BB32">
        <f t="shared" si="0"/>
        <v>129.57855151072565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1.3462573835802587</v>
      </c>
      <c r="L33">
        <v>4.2163637001936802</v>
      </c>
      <c r="M33">
        <v>1.168859988872246</v>
      </c>
      <c r="N33">
        <v>1.3045127003349779</v>
      </c>
      <c r="O33">
        <v>1.4506602507504109</v>
      </c>
      <c r="P33">
        <v>2.3901452663192604</v>
      </c>
      <c r="Q33">
        <v>0.18794036551230453</v>
      </c>
      <c r="R33">
        <v>0.58436029674254253</v>
      </c>
      <c r="S33">
        <v>0.30265080359006469</v>
      </c>
      <c r="T33">
        <v>0.75000777973852484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2.0923623280107932</v>
      </c>
      <c r="AC33">
        <v>1.3426099242619922</v>
      </c>
      <c r="AD33">
        <v>1.2177210473087223</v>
      </c>
      <c r="AE33">
        <v>2.266725991754277</v>
      </c>
      <c r="AF33">
        <v>0.31837252058738358</v>
      </c>
      <c r="AG33">
        <v>2.139837073683402</v>
      </c>
      <c r="AH33">
        <v>2.757112218221665</v>
      </c>
      <c r="AI33">
        <v>1.5059738659276065</v>
      </c>
      <c r="AJ33">
        <v>0</v>
      </c>
      <c r="AK33">
        <v>3.9105111454744672</v>
      </c>
      <c r="AL33">
        <v>0</v>
      </c>
      <c r="AM33">
        <v>0.69745414035567166</v>
      </c>
      <c r="AN33">
        <v>2.9420919395742016E-2</v>
      </c>
      <c r="AO33">
        <v>0</v>
      </c>
      <c r="AP33">
        <v>0</v>
      </c>
      <c r="AQ33">
        <v>2.0500083301520222</v>
      </c>
      <c r="AR33">
        <v>0</v>
      </c>
      <c r="AS33">
        <v>1.3949083028722304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97.110037570444604</v>
      </c>
      <c r="BA33">
        <v>5.5399552216087358</v>
      </c>
      <c r="BB33">
        <f t="shared" si="0"/>
        <v>126.99485869247611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1.3462664053909963</v>
      </c>
      <c r="L34">
        <v>4.2163637001936802</v>
      </c>
      <c r="M34">
        <v>1.168859988872246</v>
      </c>
      <c r="N34">
        <v>1.3045127003349779</v>
      </c>
      <c r="O34">
        <v>1.4506602507504109</v>
      </c>
      <c r="P34">
        <v>2.3901452663192604</v>
      </c>
      <c r="Q34">
        <v>0.17766513912098986</v>
      </c>
      <c r="R34">
        <v>0.58436029674254253</v>
      </c>
      <c r="S34">
        <v>0.30244300863761769</v>
      </c>
      <c r="T34">
        <v>0.74881567712187624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2.0923623280107932</v>
      </c>
      <c r="AC34">
        <v>1.3426099242619922</v>
      </c>
      <c r="AD34">
        <v>0.81181405847769028</v>
      </c>
      <c r="AE34">
        <v>1.5111506059066593</v>
      </c>
      <c r="AF34">
        <v>0.31837252058738358</v>
      </c>
      <c r="AG34">
        <v>2.139837073683402</v>
      </c>
      <c r="AH34">
        <v>2.2056897745773325</v>
      </c>
      <c r="AI34">
        <v>0.29413550210627354</v>
      </c>
      <c r="AJ34">
        <v>0</v>
      </c>
      <c r="AK34">
        <v>3.9105111454744672</v>
      </c>
      <c r="AL34">
        <v>0</v>
      </c>
      <c r="AM34">
        <v>0.69745414035567166</v>
      </c>
      <c r="AN34">
        <v>2.9420919395742016E-2</v>
      </c>
      <c r="AO34">
        <v>0</v>
      </c>
      <c r="AP34">
        <v>0</v>
      </c>
      <c r="AQ34">
        <v>2.0500083301520222</v>
      </c>
      <c r="AR34">
        <v>0</v>
      </c>
      <c r="AS34">
        <v>1.3949083028722304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95.604317470256731</v>
      </c>
      <c r="BA34">
        <v>5.3542742133374004</v>
      </c>
      <c r="BB34">
        <f t="shared" si="0"/>
        <v>122.73841031626559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1.3462664053909963</v>
      </c>
      <c r="L35">
        <v>4.2268604742130957</v>
      </c>
      <c r="M35">
        <v>1.168859988872246</v>
      </c>
      <c r="N35">
        <v>1.3045127003349779</v>
      </c>
      <c r="O35">
        <v>1.4506602507504109</v>
      </c>
      <c r="P35">
        <v>2.3901452663192604</v>
      </c>
      <c r="Q35">
        <v>0.17766513912098986</v>
      </c>
      <c r="R35">
        <v>0.58436029674254253</v>
      </c>
      <c r="S35">
        <v>0.29237412784271871</v>
      </c>
      <c r="T35">
        <v>0.74949196409935293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2.0923623280107932</v>
      </c>
      <c r="AC35">
        <v>1.3426099242619922</v>
      </c>
      <c r="AD35">
        <v>0.81181405847769028</v>
      </c>
      <c r="AE35">
        <v>1.5111506059066593</v>
      </c>
      <c r="AF35">
        <v>0</v>
      </c>
      <c r="AG35">
        <v>2.139837073683402</v>
      </c>
      <c r="AH35">
        <v>1.6542673525360048</v>
      </c>
      <c r="AI35">
        <v>0</v>
      </c>
      <c r="AJ35">
        <v>0</v>
      </c>
      <c r="AK35">
        <v>3.9105111454744672</v>
      </c>
      <c r="AL35">
        <v>0</v>
      </c>
      <c r="AM35">
        <v>0.69745414035567166</v>
      </c>
      <c r="AN35">
        <v>3.0009317438948021E-2</v>
      </c>
      <c r="AO35">
        <v>0</v>
      </c>
      <c r="AP35">
        <v>0</v>
      </c>
      <c r="AQ35">
        <v>2.0500083301520222</v>
      </c>
      <c r="AR35">
        <v>0</v>
      </c>
      <c r="AS35">
        <v>1.3949083028722304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93.394405134627434</v>
      </c>
      <c r="BA35">
        <v>5.2133183348888252</v>
      </c>
      <c r="BB35">
        <f t="shared" si="0"/>
        <v>119.50721599259508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1.3462664053909963</v>
      </c>
      <c r="L36">
        <v>4.2268604742130957</v>
      </c>
      <c r="M36">
        <v>1.168859988872246</v>
      </c>
      <c r="N36">
        <v>1.3045127003349779</v>
      </c>
      <c r="O36">
        <v>1.4506602507504109</v>
      </c>
      <c r="P36">
        <v>2.3901452663192604</v>
      </c>
      <c r="Q36">
        <v>0.17766513912098986</v>
      </c>
      <c r="R36">
        <v>0.58436029674254253</v>
      </c>
      <c r="S36">
        <v>0.29237412784271871</v>
      </c>
      <c r="T36">
        <v>0.74949196409935293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2.0923623280107932</v>
      </c>
      <c r="AC36">
        <v>1.3426099242619922</v>
      </c>
      <c r="AD36">
        <v>0.79416590568931633</v>
      </c>
      <c r="AE36">
        <v>1.5111506059066593</v>
      </c>
      <c r="AF36">
        <v>0</v>
      </c>
      <c r="AG36">
        <v>2.139837073683402</v>
      </c>
      <c r="AH36">
        <v>1.1028449088916719</v>
      </c>
      <c r="AI36">
        <v>0</v>
      </c>
      <c r="AJ36">
        <v>0</v>
      </c>
      <c r="AK36">
        <v>3.9105111454744672</v>
      </c>
      <c r="AL36">
        <v>0</v>
      </c>
      <c r="AM36">
        <v>0.69745414035567166</v>
      </c>
      <c r="AN36">
        <v>3.0009317438948021E-2</v>
      </c>
      <c r="AO36">
        <v>0</v>
      </c>
      <c r="AP36">
        <v>0</v>
      </c>
      <c r="AQ36">
        <v>2.0500083301520222</v>
      </c>
      <c r="AR36">
        <v>0</v>
      </c>
      <c r="AS36">
        <v>1.3949083028722304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92.578035900647066</v>
      </c>
      <c r="BA36">
        <v>5.1554069499775599</v>
      </c>
      <c r="BB36">
        <f t="shared" si="0"/>
        <v>118.17968754709327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1.3462664053909963</v>
      </c>
      <c r="L37">
        <v>4.2268604742130957</v>
      </c>
      <c r="M37">
        <v>1.168859988872246</v>
      </c>
      <c r="N37">
        <v>1.3045127003349779</v>
      </c>
      <c r="O37">
        <v>1.4506602507504109</v>
      </c>
      <c r="P37">
        <v>2.3901452663192604</v>
      </c>
      <c r="Q37">
        <v>0.17766513912098986</v>
      </c>
      <c r="R37">
        <v>0.58436029674254253</v>
      </c>
      <c r="S37">
        <v>0.29237412784271871</v>
      </c>
      <c r="T37">
        <v>0.75083129352384204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2.0923623280107932</v>
      </c>
      <c r="AC37">
        <v>1.3426099242619922</v>
      </c>
      <c r="AD37">
        <v>0.35296261128153622</v>
      </c>
      <c r="AE37">
        <v>1.5111506059066593</v>
      </c>
      <c r="AF37">
        <v>0</v>
      </c>
      <c r="AG37">
        <v>2.139837073683402</v>
      </c>
      <c r="AH37">
        <v>0.55142244364433313</v>
      </c>
      <c r="AI37">
        <v>0</v>
      </c>
      <c r="AJ37">
        <v>0</v>
      </c>
      <c r="AK37">
        <v>3.9105111454744672</v>
      </c>
      <c r="AL37">
        <v>0</v>
      </c>
      <c r="AM37">
        <v>0.69745414035567166</v>
      </c>
      <c r="AN37">
        <v>3.0009317438948021E-2</v>
      </c>
      <c r="AO37">
        <v>0</v>
      </c>
      <c r="AP37">
        <v>0</v>
      </c>
      <c r="AQ37">
        <v>2.0500083301520222</v>
      </c>
      <c r="AR37">
        <v>0</v>
      </c>
      <c r="AS37">
        <v>1.3949083028722304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91.812958672510973</v>
      </c>
      <c r="BA37">
        <v>5.0819909490578272</v>
      </c>
      <c r="BB37">
        <f t="shared" si="0"/>
        <v>116.49673988964628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1.3462664053909963</v>
      </c>
      <c r="L38">
        <v>4.2268604742130957</v>
      </c>
      <c r="M38">
        <v>1.168859988872246</v>
      </c>
      <c r="N38">
        <v>1.3045127003349779</v>
      </c>
      <c r="O38">
        <v>1.4506602507504109</v>
      </c>
      <c r="P38">
        <v>2.3901452663192604</v>
      </c>
      <c r="Q38">
        <v>0.17766513912098986</v>
      </c>
      <c r="R38">
        <v>0.58436029674254253</v>
      </c>
      <c r="S38">
        <v>0.29237412784271871</v>
      </c>
      <c r="T38">
        <v>0.75004013206580511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2.0923623280107932</v>
      </c>
      <c r="AC38">
        <v>1.3426099242619922</v>
      </c>
      <c r="AD38">
        <v>0.35296261128153622</v>
      </c>
      <c r="AE38">
        <v>1.5111506059066593</v>
      </c>
      <c r="AF38">
        <v>0</v>
      </c>
      <c r="AG38">
        <v>2.139837073683402</v>
      </c>
      <c r="AH38">
        <v>0</v>
      </c>
      <c r="AI38">
        <v>0</v>
      </c>
      <c r="AJ38">
        <v>0</v>
      </c>
      <c r="AK38">
        <v>3.9105111454744672</v>
      </c>
      <c r="AL38">
        <v>0</v>
      </c>
      <c r="AM38">
        <v>0.69745414035567166</v>
      </c>
      <c r="AN38">
        <v>3.0009317438948021E-2</v>
      </c>
      <c r="AO38">
        <v>0</v>
      </c>
      <c r="AP38">
        <v>0</v>
      </c>
      <c r="AQ38">
        <v>2.0500083301520222</v>
      </c>
      <c r="AR38">
        <v>0</v>
      </c>
      <c r="AS38">
        <v>1.3949083028722304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90.996588394907121</v>
      </c>
      <c r="BA38">
        <v>5.0247841427607112</v>
      </c>
      <c r="BB38">
        <f t="shared" si="0"/>
        <v>115.18536281323718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1.3462664053909963</v>
      </c>
      <c r="L39">
        <v>4.2268604742130957</v>
      </c>
      <c r="M39">
        <v>1.168859988872246</v>
      </c>
      <c r="N39">
        <v>1.3045127003349779</v>
      </c>
      <c r="O39">
        <v>1.4506602507504109</v>
      </c>
      <c r="P39">
        <v>2.3901452663192604</v>
      </c>
      <c r="Q39">
        <v>0.17766513912098986</v>
      </c>
      <c r="R39">
        <v>0.58436029674254253</v>
      </c>
      <c r="S39">
        <v>0.29237412784271871</v>
      </c>
      <c r="T39">
        <v>0.74949196409935293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2.0923623280107932</v>
      </c>
      <c r="AC39">
        <v>0.8950536474785793</v>
      </c>
      <c r="AD39">
        <v>0</v>
      </c>
      <c r="AE39">
        <v>1.5111506059066593</v>
      </c>
      <c r="AF39">
        <v>0</v>
      </c>
      <c r="AG39">
        <v>2.139837073683402</v>
      </c>
      <c r="AH39">
        <v>0</v>
      </c>
      <c r="AI39">
        <v>0</v>
      </c>
      <c r="AJ39">
        <v>0</v>
      </c>
      <c r="AK39">
        <v>3.9105111454744672</v>
      </c>
      <c r="AL39">
        <v>0</v>
      </c>
      <c r="AM39">
        <v>0.69745414035567166</v>
      </c>
      <c r="AN39">
        <v>3.0009317438948021E-2</v>
      </c>
      <c r="AO39">
        <v>0</v>
      </c>
      <c r="AP39">
        <v>0</v>
      </c>
      <c r="AQ39">
        <v>2.0500083301520222</v>
      </c>
      <c r="AR39">
        <v>0</v>
      </c>
      <c r="AS39">
        <v>1.3949083028722304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89.625123147568388</v>
      </c>
      <c r="BA39">
        <v>4.9339722924798366</v>
      </c>
      <c r="BB39">
        <f t="shared" si="0"/>
        <v>113.10364236014792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1.3462664053909963</v>
      </c>
      <c r="L40">
        <v>4.2268604742130957</v>
      </c>
      <c r="M40">
        <v>1.168859988872246</v>
      </c>
      <c r="N40">
        <v>1.3045127003349779</v>
      </c>
      <c r="O40">
        <v>1.4506602507504109</v>
      </c>
      <c r="P40">
        <v>2.3901452663192604</v>
      </c>
      <c r="Q40">
        <v>0.17766513912098986</v>
      </c>
      <c r="R40">
        <v>0.58436029674254253</v>
      </c>
      <c r="S40">
        <v>0.29237412784271871</v>
      </c>
      <c r="T40">
        <v>0.74949196409935293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1.3906726735438593</v>
      </c>
      <c r="AC40">
        <v>0.8950536474785793</v>
      </c>
      <c r="AD40">
        <v>0</v>
      </c>
      <c r="AE40">
        <v>1.5111506059066593</v>
      </c>
      <c r="AF40">
        <v>0</v>
      </c>
      <c r="AG40">
        <v>2.139837073683402</v>
      </c>
      <c r="AH40">
        <v>0</v>
      </c>
      <c r="AI40">
        <v>0</v>
      </c>
      <c r="AJ40">
        <v>0</v>
      </c>
      <c r="AK40">
        <v>3.9105111454744672</v>
      </c>
      <c r="AL40">
        <v>0</v>
      </c>
      <c r="AM40">
        <v>0.69745414035567166</v>
      </c>
      <c r="AN40">
        <v>3.0009317438948021E-2</v>
      </c>
      <c r="AO40">
        <v>0</v>
      </c>
      <c r="AP40">
        <v>0</v>
      </c>
      <c r="AQ40">
        <v>2.0500083301520222</v>
      </c>
      <c r="AR40">
        <v>0</v>
      </c>
      <c r="AS40">
        <v>1.3949083028722304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89.625187852222936</v>
      </c>
      <c r="BA40">
        <v>4.9046443695776816</v>
      </c>
      <c r="BB40">
        <f t="shared" si="0"/>
        <v>112.43134533323769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1.3671485818736111</v>
      </c>
      <c r="L41">
        <v>4.2268604742130957</v>
      </c>
      <c r="M41">
        <v>1.168859988872246</v>
      </c>
      <c r="N41">
        <v>1.3045127003349779</v>
      </c>
      <c r="O41">
        <v>1.4506602507504109</v>
      </c>
      <c r="P41">
        <v>2.3901452663192604</v>
      </c>
      <c r="Q41">
        <v>0.17766513912098986</v>
      </c>
      <c r="R41">
        <v>0.58436029674254253</v>
      </c>
      <c r="S41">
        <v>0.29237412784271871</v>
      </c>
      <c r="T41">
        <v>0.74949196409935293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1.3906726735438593</v>
      </c>
      <c r="AC41">
        <v>0.44708565385033427</v>
      </c>
      <c r="AD41">
        <v>0</v>
      </c>
      <c r="AE41">
        <v>1.5111506059066593</v>
      </c>
      <c r="AF41">
        <v>0</v>
      </c>
      <c r="AG41">
        <v>2.139837073683402</v>
      </c>
      <c r="AH41">
        <v>0</v>
      </c>
      <c r="AI41">
        <v>0</v>
      </c>
      <c r="AJ41">
        <v>0</v>
      </c>
      <c r="AK41">
        <v>3.9105111454744672</v>
      </c>
      <c r="AL41">
        <v>0</v>
      </c>
      <c r="AM41">
        <v>0.69745414035567166</v>
      </c>
      <c r="AN41">
        <v>3.0009317438948021E-2</v>
      </c>
      <c r="AO41">
        <v>0</v>
      </c>
      <c r="AP41">
        <v>0</v>
      </c>
      <c r="AQ41">
        <v>2.0500083301520222</v>
      </c>
      <c r="AR41">
        <v>0</v>
      </c>
      <c r="AS41">
        <v>1.3949083028722304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89.625187852222936</v>
      </c>
      <c r="BA41">
        <v>4.8867921824209946</v>
      </c>
      <c r="BB41">
        <f t="shared" si="0"/>
        <v>112.02211170324874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1.3671485818736111</v>
      </c>
      <c r="L42">
        <v>4.2268604742130957</v>
      </c>
      <c r="M42">
        <v>1.168859988872246</v>
      </c>
      <c r="N42">
        <v>1.3045127003349779</v>
      </c>
      <c r="O42">
        <v>1.4506602507504109</v>
      </c>
      <c r="P42">
        <v>2.3901452663192604</v>
      </c>
      <c r="Q42">
        <v>0.17766513912098986</v>
      </c>
      <c r="R42">
        <v>0.5845217746870377</v>
      </c>
      <c r="S42">
        <v>0.29237412784271871</v>
      </c>
      <c r="T42">
        <v>0.74949196409935293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0.691806694979475</v>
      </c>
      <c r="AC42">
        <v>0.44708565385033427</v>
      </c>
      <c r="AD42">
        <v>0</v>
      </c>
      <c r="AE42">
        <v>0.7529869288036416</v>
      </c>
      <c r="AF42">
        <v>0</v>
      </c>
      <c r="AG42">
        <v>2.139837073683402</v>
      </c>
      <c r="AH42">
        <v>0</v>
      </c>
      <c r="AI42">
        <v>0</v>
      </c>
      <c r="AJ42">
        <v>0</v>
      </c>
      <c r="AK42">
        <v>3.9105111454744672</v>
      </c>
      <c r="AL42">
        <v>0</v>
      </c>
      <c r="AM42">
        <v>0.69745414035567166</v>
      </c>
      <c r="AN42">
        <v>3.0009317438948021E-2</v>
      </c>
      <c r="AO42">
        <v>0</v>
      </c>
      <c r="AP42">
        <v>0</v>
      </c>
      <c r="AQ42">
        <v>2.0500083301520222</v>
      </c>
      <c r="AR42">
        <v>0</v>
      </c>
      <c r="AS42">
        <v>1.3949083028722304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89.656496556042626</v>
      </c>
      <c r="BA42">
        <v>4.8272037964118368</v>
      </c>
      <c r="BB42">
        <f t="shared" si="0"/>
        <v>110.65614061535469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1.3671732623277384</v>
      </c>
      <c r="L43">
        <v>4.2268604742130957</v>
      </c>
      <c r="M43">
        <v>1.168859988872246</v>
      </c>
      <c r="N43">
        <v>1.3045127003349779</v>
      </c>
      <c r="O43">
        <v>1.4506602507504109</v>
      </c>
      <c r="P43">
        <v>2.3901452663192604</v>
      </c>
      <c r="Q43">
        <v>0.18814789942998228</v>
      </c>
      <c r="R43">
        <v>0.5845217746870377</v>
      </c>
      <c r="S43">
        <v>0.29237412784271871</v>
      </c>
      <c r="T43">
        <v>0.74733724634789134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0.691806694979475</v>
      </c>
      <c r="AC43">
        <v>0</v>
      </c>
      <c r="AD43">
        <v>0</v>
      </c>
      <c r="AE43">
        <v>0</v>
      </c>
      <c r="AF43">
        <v>0</v>
      </c>
      <c r="AG43">
        <v>2.139837073683402</v>
      </c>
      <c r="AH43">
        <v>0</v>
      </c>
      <c r="AI43">
        <v>0</v>
      </c>
      <c r="AJ43">
        <v>0</v>
      </c>
      <c r="AK43">
        <v>3.9105111454744672</v>
      </c>
      <c r="AL43">
        <v>0</v>
      </c>
      <c r="AM43">
        <v>0.69745414035567166</v>
      </c>
      <c r="AN43">
        <v>3.0009317438948021E-2</v>
      </c>
      <c r="AO43">
        <v>0</v>
      </c>
      <c r="AP43">
        <v>0</v>
      </c>
      <c r="AQ43">
        <v>1.3666722556320021</v>
      </c>
      <c r="AR43">
        <v>0</v>
      </c>
      <c r="AS43">
        <v>1.3949083028722304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89.677369025255715</v>
      </c>
      <c r="BA43">
        <v>4.7496989275769579</v>
      </c>
      <c r="BB43">
        <f t="shared" si="0"/>
        <v>108.87946201924031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1.3671732623277384</v>
      </c>
      <c r="L44">
        <v>4.2268604742130957</v>
      </c>
      <c r="M44">
        <v>1.168859988872246</v>
      </c>
      <c r="N44">
        <v>1.3045127003349779</v>
      </c>
      <c r="O44">
        <v>1.4506602507504109</v>
      </c>
      <c r="P44">
        <v>2.3901452663192604</v>
      </c>
      <c r="Q44">
        <v>0.1875742477267576</v>
      </c>
      <c r="R44">
        <v>0.5845217746870377</v>
      </c>
      <c r="S44">
        <v>0.29237412784271871</v>
      </c>
      <c r="T44">
        <v>0.74733724634789134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0.691806694979475</v>
      </c>
      <c r="AC44">
        <v>0</v>
      </c>
      <c r="AD44">
        <v>0</v>
      </c>
      <c r="AE44">
        <v>0</v>
      </c>
      <c r="AF44">
        <v>0</v>
      </c>
      <c r="AG44">
        <v>2.139837073683402</v>
      </c>
      <c r="AH44">
        <v>0</v>
      </c>
      <c r="AI44">
        <v>0</v>
      </c>
      <c r="AJ44">
        <v>0</v>
      </c>
      <c r="AK44">
        <v>3.9105111454744672</v>
      </c>
      <c r="AL44">
        <v>0</v>
      </c>
      <c r="AM44">
        <v>0.69745414035567166</v>
      </c>
      <c r="AN44">
        <v>3.0009317438948021E-2</v>
      </c>
      <c r="AO44">
        <v>0</v>
      </c>
      <c r="AP44">
        <v>0</v>
      </c>
      <c r="AQ44">
        <v>1.3666722556320021</v>
      </c>
      <c r="AR44">
        <v>0</v>
      </c>
      <c r="AS44">
        <v>1.3949083028722304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89.771295136714684</v>
      </c>
      <c r="BA44">
        <v>4.7536010603947441</v>
      </c>
      <c r="BB44">
        <f t="shared" si="0"/>
        <v>108.96891234617827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1.3671732623277384</v>
      </c>
      <c r="L45">
        <v>4.2268604742130957</v>
      </c>
      <c r="M45">
        <v>1.168859988872246</v>
      </c>
      <c r="N45">
        <v>1.3045127003349779</v>
      </c>
      <c r="O45">
        <v>1.4506602507504109</v>
      </c>
      <c r="P45">
        <v>2.3901452663192604</v>
      </c>
      <c r="Q45">
        <v>0.17766513912098986</v>
      </c>
      <c r="R45">
        <v>0.58439817666695193</v>
      </c>
      <c r="S45">
        <v>0.29237412784271871</v>
      </c>
      <c r="T45">
        <v>0.74733724634789134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0.691806694979475</v>
      </c>
      <c r="AC45">
        <v>0</v>
      </c>
      <c r="AD45">
        <v>0</v>
      </c>
      <c r="AE45">
        <v>0</v>
      </c>
      <c r="AF45">
        <v>0</v>
      </c>
      <c r="AG45">
        <v>2.139837073683402</v>
      </c>
      <c r="AH45">
        <v>0</v>
      </c>
      <c r="AI45">
        <v>0</v>
      </c>
      <c r="AJ45">
        <v>0</v>
      </c>
      <c r="AK45">
        <v>3.9105111454744672</v>
      </c>
      <c r="AL45">
        <v>0</v>
      </c>
      <c r="AM45">
        <v>0.69745414035567166</v>
      </c>
      <c r="AN45">
        <v>3.0009317438948021E-2</v>
      </c>
      <c r="AO45">
        <v>0</v>
      </c>
      <c r="AP45">
        <v>0</v>
      </c>
      <c r="AQ45">
        <v>1.3666722556320021</v>
      </c>
      <c r="AR45">
        <v>0</v>
      </c>
      <c r="AS45">
        <v>1.3949083028722304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89.771295136714684</v>
      </c>
      <c r="BA45">
        <v>4.7531816932577833</v>
      </c>
      <c r="BB45">
        <f t="shared" si="0"/>
        <v>108.95929900668936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1.3671732623277384</v>
      </c>
      <c r="L46">
        <v>4.2268604742130957</v>
      </c>
      <c r="M46">
        <v>1.168859988872246</v>
      </c>
      <c r="N46">
        <v>1.3045127003349779</v>
      </c>
      <c r="O46">
        <v>1.4506602507504109</v>
      </c>
      <c r="P46">
        <v>2.3901452663192604</v>
      </c>
      <c r="Q46">
        <v>0.17766513912098986</v>
      </c>
      <c r="R46">
        <v>0.58439817666695193</v>
      </c>
      <c r="S46">
        <v>0.29237412784271871</v>
      </c>
      <c r="T46">
        <v>0.74733724634789134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0.691806694979475</v>
      </c>
      <c r="AC46">
        <v>0</v>
      </c>
      <c r="AD46">
        <v>0</v>
      </c>
      <c r="AE46">
        <v>0</v>
      </c>
      <c r="AF46">
        <v>0</v>
      </c>
      <c r="AG46">
        <v>2.139837073683402</v>
      </c>
      <c r="AH46">
        <v>0</v>
      </c>
      <c r="AI46">
        <v>0</v>
      </c>
      <c r="AJ46">
        <v>0</v>
      </c>
      <c r="AK46">
        <v>3.9105111454744672</v>
      </c>
      <c r="AL46">
        <v>0</v>
      </c>
      <c r="AM46">
        <v>0.69745414035567166</v>
      </c>
      <c r="AN46">
        <v>3.0009317438948021E-2</v>
      </c>
      <c r="AO46">
        <v>0</v>
      </c>
      <c r="AP46">
        <v>0</v>
      </c>
      <c r="AQ46">
        <v>1.3666722556320021</v>
      </c>
      <c r="AR46">
        <v>0</v>
      </c>
      <c r="AS46">
        <v>1.3949083028722304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89.771295136714684</v>
      </c>
      <c r="BA46">
        <v>4.7531816932577833</v>
      </c>
      <c r="BB46">
        <f t="shared" si="0"/>
        <v>108.95929900668936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1.3671766802664864</v>
      </c>
      <c r="L47">
        <v>4.2268604742130957</v>
      </c>
      <c r="M47">
        <v>1.168859988872246</v>
      </c>
      <c r="N47">
        <v>1.3045127003349779</v>
      </c>
      <c r="O47">
        <v>1.4506602507504109</v>
      </c>
      <c r="P47">
        <v>2.3901452663192604</v>
      </c>
      <c r="Q47">
        <v>0.17766513912098986</v>
      </c>
      <c r="R47">
        <v>0.58439817666695193</v>
      </c>
      <c r="S47">
        <v>0.29237412784271871</v>
      </c>
      <c r="T47">
        <v>0.74961400451934335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2.139837073683402</v>
      </c>
      <c r="AH47">
        <v>0</v>
      </c>
      <c r="AI47">
        <v>0</v>
      </c>
      <c r="AJ47">
        <v>0</v>
      </c>
      <c r="AK47">
        <v>3.9105111454744672</v>
      </c>
      <c r="AL47">
        <v>0</v>
      </c>
      <c r="AM47">
        <v>0.69745414035567166</v>
      </c>
      <c r="AN47">
        <v>3.0009317438948021E-2</v>
      </c>
      <c r="AO47">
        <v>0</v>
      </c>
      <c r="AP47">
        <v>0</v>
      </c>
      <c r="AQ47">
        <v>1.3666722556320021</v>
      </c>
      <c r="AR47">
        <v>0</v>
      </c>
      <c r="AS47">
        <v>1.3949083028722304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89.771295136714684</v>
      </c>
      <c r="BA47">
        <v>4.7243594847690478</v>
      </c>
      <c r="BB47">
        <f t="shared" si="0"/>
        <v>108.29859469630884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1.3671766802664864</v>
      </c>
      <c r="L48">
        <v>4.2268604742130957</v>
      </c>
      <c r="M48">
        <v>1.168859988872246</v>
      </c>
      <c r="N48">
        <v>1.3045127003349779</v>
      </c>
      <c r="O48">
        <v>1.4506602507504109</v>
      </c>
      <c r="P48">
        <v>2.3901452663192604</v>
      </c>
      <c r="Q48">
        <v>0.17766513912098986</v>
      </c>
      <c r="R48">
        <v>0.58439817666695193</v>
      </c>
      <c r="S48">
        <v>0.29237412784271871</v>
      </c>
      <c r="T48">
        <v>0.74961400451934335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2.139837073683402</v>
      </c>
      <c r="AH48">
        <v>0</v>
      </c>
      <c r="AI48">
        <v>0</v>
      </c>
      <c r="AJ48">
        <v>0</v>
      </c>
      <c r="AK48">
        <v>3.9105111454744672</v>
      </c>
      <c r="AL48">
        <v>0</v>
      </c>
      <c r="AM48">
        <v>0.69745414035567166</v>
      </c>
      <c r="AN48">
        <v>3.0009317438948021E-2</v>
      </c>
      <c r="AO48">
        <v>0</v>
      </c>
      <c r="AP48">
        <v>0</v>
      </c>
      <c r="AQ48">
        <v>1.3666722556320021</v>
      </c>
      <c r="AR48">
        <v>0</v>
      </c>
      <c r="AS48">
        <v>1.3949083028722304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89.771295136714684</v>
      </c>
      <c r="BA48">
        <v>4.7243594847690478</v>
      </c>
      <c r="BB48">
        <f t="shared" si="0"/>
        <v>108.29859469630884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1.367156832408299</v>
      </c>
      <c r="L49">
        <v>4.2268604742130957</v>
      </c>
      <c r="M49">
        <v>1.168859988872246</v>
      </c>
      <c r="N49">
        <v>1.3045127003349779</v>
      </c>
      <c r="O49">
        <v>1.4506602507504109</v>
      </c>
      <c r="P49">
        <v>2.3901452663192604</v>
      </c>
      <c r="Q49">
        <v>0.17766513912098986</v>
      </c>
      <c r="R49">
        <v>0.58439817666695193</v>
      </c>
      <c r="S49">
        <v>0.29237412784271871</v>
      </c>
      <c r="T49">
        <v>0.7537527007351924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2.139837073683402</v>
      </c>
      <c r="AH49">
        <v>0</v>
      </c>
      <c r="AI49">
        <v>0</v>
      </c>
      <c r="AJ49">
        <v>0</v>
      </c>
      <c r="AK49">
        <v>3.9105111454744672</v>
      </c>
      <c r="AL49">
        <v>0</v>
      </c>
      <c r="AM49">
        <v>0.69745414035567166</v>
      </c>
      <c r="AN49">
        <v>3.0009317438948021E-2</v>
      </c>
      <c r="AO49">
        <v>0</v>
      </c>
      <c r="AP49">
        <v>0</v>
      </c>
      <c r="AQ49">
        <v>1.3666722556320021</v>
      </c>
      <c r="AR49">
        <v>0</v>
      </c>
      <c r="AS49">
        <v>1.3949083028722304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89.771295136714684</v>
      </c>
      <c r="BA49">
        <v>4.7245316526303984</v>
      </c>
      <c r="BB49">
        <f t="shared" si="0"/>
        <v>108.30254137680514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1.367156832408299</v>
      </c>
      <c r="L50">
        <v>4.2268604742130957</v>
      </c>
      <c r="M50">
        <v>1.168859988872246</v>
      </c>
      <c r="N50">
        <v>1.3045127003349779</v>
      </c>
      <c r="O50">
        <v>1.4506602507504109</v>
      </c>
      <c r="P50">
        <v>2.3901452663192604</v>
      </c>
      <c r="Q50">
        <v>0.17766513912098986</v>
      </c>
      <c r="R50">
        <v>0.58439817666695193</v>
      </c>
      <c r="S50">
        <v>0.29237412784271871</v>
      </c>
      <c r="T50">
        <v>0.7537527007351924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2.139837073683402</v>
      </c>
      <c r="AH50">
        <v>0</v>
      </c>
      <c r="AI50">
        <v>0</v>
      </c>
      <c r="AJ50">
        <v>0</v>
      </c>
      <c r="AK50">
        <v>3.9105111454744672</v>
      </c>
      <c r="AL50">
        <v>0</v>
      </c>
      <c r="AM50">
        <v>0.69745414035567166</v>
      </c>
      <c r="AN50">
        <v>3.0009317438948021E-2</v>
      </c>
      <c r="AO50">
        <v>0</v>
      </c>
      <c r="AP50">
        <v>0</v>
      </c>
      <c r="AQ50">
        <v>1.3666722556320021</v>
      </c>
      <c r="AR50">
        <v>0</v>
      </c>
      <c r="AS50">
        <v>1.3949083028722304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89.771295136714684</v>
      </c>
      <c r="BA50">
        <v>4.7245316526303984</v>
      </c>
      <c r="BB50">
        <f t="shared" si="0"/>
        <v>108.30254137680514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1.3671741344525807</v>
      </c>
      <c r="L51">
        <v>4.2268604742130957</v>
      </c>
      <c r="M51">
        <v>1.168859988872246</v>
      </c>
      <c r="N51">
        <v>1.3045127003349779</v>
      </c>
      <c r="O51">
        <v>1.4506602507504109</v>
      </c>
      <c r="P51">
        <v>2.3901452663192604</v>
      </c>
      <c r="Q51">
        <v>0.17766513912098986</v>
      </c>
      <c r="R51">
        <v>0.58439817666695193</v>
      </c>
      <c r="S51">
        <v>0.30265080359006469</v>
      </c>
      <c r="T51">
        <v>0.74961400451934335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2.139837073683402</v>
      </c>
      <c r="AH51">
        <v>0</v>
      </c>
      <c r="AI51">
        <v>0</v>
      </c>
      <c r="AJ51">
        <v>0</v>
      </c>
      <c r="AK51">
        <v>3.9105111454744672</v>
      </c>
      <c r="AL51">
        <v>0</v>
      </c>
      <c r="AM51">
        <v>0.69745414035567166</v>
      </c>
      <c r="AN51">
        <v>3.0009317438948021E-2</v>
      </c>
      <c r="AO51">
        <v>0</v>
      </c>
      <c r="AP51">
        <v>0</v>
      </c>
      <c r="AQ51">
        <v>1.3666722556320021</v>
      </c>
      <c r="AR51">
        <v>0</v>
      </c>
      <c r="AS51">
        <v>1.3949083028722304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89.782114381131322</v>
      </c>
      <c r="BA51">
        <v>4.725241187816887</v>
      </c>
      <c r="BB51">
        <f t="shared" si="0"/>
        <v>108.31880636761107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1.3671741344525807</v>
      </c>
      <c r="L52">
        <v>4.2268604742130957</v>
      </c>
      <c r="M52">
        <v>1.168859988872246</v>
      </c>
      <c r="N52">
        <v>1.3045127003349779</v>
      </c>
      <c r="O52">
        <v>1.4506602507504109</v>
      </c>
      <c r="P52">
        <v>2.3901452663192604</v>
      </c>
      <c r="Q52">
        <v>0.18797311573266598</v>
      </c>
      <c r="R52">
        <v>0.58439817666695193</v>
      </c>
      <c r="S52">
        <v>0.30265080359006469</v>
      </c>
      <c r="T52">
        <v>0.74961400451934335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2.139837073683402</v>
      </c>
      <c r="AH52">
        <v>0</v>
      </c>
      <c r="AI52">
        <v>0</v>
      </c>
      <c r="AJ52">
        <v>0</v>
      </c>
      <c r="AK52">
        <v>3.9105111454744672</v>
      </c>
      <c r="AL52">
        <v>0</v>
      </c>
      <c r="AM52">
        <v>0.69745414035567166</v>
      </c>
      <c r="AN52">
        <v>3.0009317438948021E-2</v>
      </c>
      <c r="AO52">
        <v>0</v>
      </c>
      <c r="AP52">
        <v>0</v>
      </c>
      <c r="AQ52">
        <v>1.3666722556320021</v>
      </c>
      <c r="AR52">
        <v>0</v>
      </c>
      <c r="AS52">
        <v>1.3949083028722304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89.782114381131322</v>
      </c>
      <c r="BA52">
        <v>4.7256720612392549</v>
      </c>
      <c r="BB52">
        <f t="shared" si="0"/>
        <v>108.32868347080039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1.3671741344525807</v>
      </c>
      <c r="L53">
        <v>4.2268604742130957</v>
      </c>
      <c r="M53">
        <v>1.168859988872246</v>
      </c>
      <c r="N53">
        <v>1.3045127003349779</v>
      </c>
      <c r="O53">
        <v>1.4506602507504109</v>
      </c>
      <c r="P53">
        <v>2.3901452663192604</v>
      </c>
      <c r="Q53">
        <v>0.18802004821363</v>
      </c>
      <c r="R53">
        <v>0.58439817666695193</v>
      </c>
      <c r="S53">
        <v>0.30265080359006469</v>
      </c>
      <c r="T53">
        <v>0.74961400451934335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2.139837073683402</v>
      </c>
      <c r="AH53">
        <v>0</v>
      </c>
      <c r="AI53">
        <v>0</v>
      </c>
      <c r="AJ53">
        <v>0</v>
      </c>
      <c r="AK53">
        <v>3.9105111454744672</v>
      </c>
      <c r="AL53">
        <v>0</v>
      </c>
      <c r="AM53">
        <v>0.69745414035567166</v>
      </c>
      <c r="AN53">
        <v>3.0009317438948021E-2</v>
      </c>
      <c r="AO53">
        <v>0</v>
      </c>
      <c r="AP53">
        <v>0</v>
      </c>
      <c r="AQ53">
        <v>1.3666722556320021</v>
      </c>
      <c r="AR53">
        <v>0</v>
      </c>
      <c r="AS53">
        <v>1.3949083028722304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89.869967647672738</v>
      </c>
      <c r="BA53">
        <v>4.7293462895583884</v>
      </c>
      <c r="BB53">
        <f t="shared" si="0"/>
        <v>108.41290944150363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1.3671741344525807</v>
      </c>
      <c r="L54">
        <v>4.2268604742130957</v>
      </c>
      <c r="M54">
        <v>1.168859988872246</v>
      </c>
      <c r="N54">
        <v>1.3045127003349779</v>
      </c>
      <c r="O54">
        <v>1.4506602507504109</v>
      </c>
      <c r="P54">
        <v>2.3901452663192604</v>
      </c>
      <c r="Q54">
        <v>0.18802004821363</v>
      </c>
      <c r="R54">
        <v>0.58439817666695193</v>
      </c>
      <c r="S54">
        <v>0.30265080359006469</v>
      </c>
      <c r="T54">
        <v>0.74961400451934335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2.139837073683402</v>
      </c>
      <c r="AH54">
        <v>0</v>
      </c>
      <c r="AI54">
        <v>0</v>
      </c>
      <c r="AJ54">
        <v>0</v>
      </c>
      <c r="AK54">
        <v>3.9105111454744672</v>
      </c>
      <c r="AL54">
        <v>0</v>
      </c>
      <c r="AM54">
        <v>0.69745414035567166</v>
      </c>
      <c r="AN54">
        <v>3.0009317438948021E-2</v>
      </c>
      <c r="AO54">
        <v>0</v>
      </c>
      <c r="AP54">
        <v>0</v>
      </c>
      <c r="AQ54">
        <v>1.3666722556320021</v>
      </c>
      <c r="AR54">
        <v>0</v>
      </c>
      <c r="AS54">
        <v>1.3949083028722304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89.791247130035515</v>
      </c>
      <c r="BA54">
        <v>4.7260557719211489</v>
      </c>
      <c r="BB54">
        <f t="shared" si="0"/>
        <v>108.33747944150365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1.3671741344525807</v>
      </c>
      <c r="L55">
        <v>4.2268604742130957</v>
      </c>
      <c r="M55">
        <v>1.168859988872246</v>
      </c>
      <c r="N55">
        <v>1.3045127003349779</v>
      </c>
      <c r="O55">
        <v>1.4506602507504109</v>
      </c>
      <c r="P55">
        <v>2.3901452663192604</v>
      </c>
      <c r="Q55">
        <v>0.18802004821363</v>
      </c>
      <c r="R55">
        <v>0.58439817666695193</v>
      </c>
      <c r="S55">
        <v>0.30258588654361379</v>
      </c>
      <c r="T55">
        <v>0.74961400451934335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0.31837252058738358</v>
      </c>
      <c r="AG55">
        <v>2.139837073683402</v>
      </c>
      <c r="AH55">
        <v>0.44649591077019407</v>
      </c>
      <c r="AI55">
        <v>0</v>
      </c>
      <c r="AJ55">
        <v>0</v>
      </c>
      <c r="AK55">
        <v>3.9105111454744672</v>
      </c>
      <c r="AL55">
        <v>0</v>
      </c>
      <c r="AM55">
        <v>0.69745414035567166</v>
      </c>
      <c r="AN55">
        <v>3.0009317438948021E-2</v>
      </c>
      <c r="AO55">
        <v>0</v>
      </c>
      <c r="AP55">
        <v>0</v>
      </c>
      <c r="AQ55">
        <v>1.3666722556320021</v>
      </c>
      <c r="AR55">
        <v>0</v>
      </c>
      <c r="AS55">
        <v>1.3949083028722304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90.456286787727024</v>
      </c>
      <c r="BA55">
        <v>4.7858232165108596</v>
      </c>
      <c r="BB55">
        <f t="shared" si="0"/>
        <v>109.70755516891657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1.3671741344525807</v>
      </c>
      <c r="L56">
        <v>4.2268604742130957</v>
      </c>
      <c r="M56">
        <v>1.168859988872246</v>
      </c>
      <c r="N56">
        <v>1.3045127003349779</v>
      </c>
      <c r="O56">
        <v>1.4506602507504109</v>
      </c>
      <c r="P56">
        <v>2.3901452663192604</v>
      </c>
      <c r="Q56">
        <v>0.18797311573266598</v>
      </c>
      <c r="R56">
        <v>0.58439817666695193</v>
      </c>
      <c r="S56">
        <v>0.30265080359006469</v>
      </c>
      <c r="T56">
        <v>0.7537527007351924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0.31837252058738358</v>
      </c>
      <c r="AG56">
        <v>2.139837073683402</v>
      </c>
      <c r="AH56">
        <v>0.44649591077019407</v>
      </c>
      <c r="AI56">
        <v>0</v>
      </c>
      <c r="AJ56">
        <v>0</v>
      </c>
      <c r="AK56">
        <v>3.9105111454744672</v>
      </c>
      <c r="AL56">
        <v>0</v>
      </c>
      <c r="AM56">
        <v>0.69745414035567166</v>
      </c>
      <c r="AN56">
        <v>3.0009317438948021E-2</v>
      </c>
      <c r="AO56">
        <v>0</v>
      </c>
      <c r="AP56">
        <v>0</v>
      </c>
      <c r="AQ56">
        <v>1.3666722556320021</v>
      </c>
      <c r="AR56">
        <v>0</v>
      </c>
      <c r="AS56">
        <v>1.3949083028722304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90.456286787727024</v>
      </c>
      <c r="BA56">
        <v>4.7859969657675192</v>
      </c>
      <c r="BB56">
        <f t="shared" si="0"/>
        <v>109.71153810044125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1.3671674764785264</v>
      </c>
      <c r="L57">
        <v>4.2268604742130957</v>
      </c>
      <c r="M57">
        <v>1.1689948665471088</v>
      </c>
      <c r="N57">
        <v>1.3045012282645343</v>
      </c>
      <c r="O57">
        <v>1.4506602507504109</v>
      </c>
      <c r="P57">
        <v>2.3901452663192604</v>
      </c>
      <c r="Q57">
        <v>0.18797311573266598</v>
      </c>
      <c r="R57">
        <v>0.58439817666695193</v>
      </c>
      <c r="S57">
        <v>0.30265080359006469</v>
      </c>
      <c r="T57">
        <v>0.7537527007351924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0.31837252058738358</v>
      </c>
      <c r="AG57">
        <v>2.139837073683402</v>
      </c>
      <c r="AH57">
        <v>0.44649591077019407</v>
      </c>
      <c r="AI57">
        <v>0</v>
      </c>
      <c r="AJ57">
        <v>0</v>
      </c>
      <c r="AK57">
        <v>3.9105111454744672</v>
      </c>
      <c r="AL57">
        <v>0</v>
      </c>
      <c r="AM57">
        <v>0.69745414035567166</v>
      </c>
      <c r="AN57">
        <v>3.0009317438948021E-2</v>
      </c>
      <c r="AO57">
        <v>0</v>
      </c>
      <c r="AP57">
        <v>0</v>
      </c>
      <c r="AQ57">
        <v>1.3666722556320021</v>
      </c>
      <c r="AR57">
        <v>0</v>
      </c>
      <c r="AS57">
        <v>1.3949083028722304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90.456286787727024</v>
      </c>
      <c r="BA57">
        <v>4.7860018458184683</v>
      </c>
      <c r="BB57">
        <f t="shared" si="0"/>
        <v>109.71164996802065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1.3671817726493158</v>
      </c>
      <c r="L58">
        <v>4.2268604742130957</v>
      </c>
      <c r="M58">
        <v>1.1689948665471088</v>
      </c>
      <c r="N58">
        <v>1.3045012282645343</v>
      </c>
      <c r="O58">
        <v>1.4506602507504109</v>
      </c>
      <c r="P58">
        <v>2.3901452663192604</v>
      </c>
      <c r="Q58">
        <v>0.18797311573266598</v>
      </c>
      <c r="R58">
        <v>0.58439817666695193</v>
      </c>
      <c r="S58">
        <v>0.30265080359006469</v>
      </c>
      <c r="T58">
        <v>0.7537527007351924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0.31837252058738358</v>
      </c>
      <c r="AG58">
        <v>2.139837073683402</v>
      </c>
      <c r="AH58">
        <v>0.44649591077019407</v>
      </c>
      <c r="AI58">
        <v>0</v>
      </c>
      <c r="AJ58">
        <v>0</v>
      </c>
      <c r="AK58">
        <v>3.9105111454744672</v>
      </c>
      <c r="AL58">
        <v>0</v>
      </c>
      <c r="AM58">
        <v>0.69745414035567166</v>
      </c>
      <c r="AN58">
        <v>3.0009317438948021E-2</v>
      </c>
      <c r="AO58">
        <v>0</v>
      </c>
      <c r="AP58">
        <v>0</v>
      </c>
      <c r="AQ58">
        <v>1.3666722556320021</v>
      </c>
      <c r="AR58">
        <v>0</v>
      </c>
      <c r="AS58">
        <v>1.3949083028722304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90.456286787727024</v>
      </c>
      <c r="BA58">
        <v>4.7860024433984076</v>
      </c>
      <c r="BB58">
        <f t="shared" si="0"/>
        <v>109.71166366661153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1.3671674764785264</v>
      </c>
      <c r="L59">
        <v>4.2268604742130957</v>
      </c>
      <c r="M59">
        <v>1.1689948665471088</v>
      </c>
      <c r="N59">
        <v>1.3045012282645343</v>
      </c>
      <c r="O59">
        <v>1.4506602507504109</v>
      </c>
      <c r="P59">
        <v>2.3901452663192604</v>
      </c>
      <c r="Q59">
        <v>0.18797311573266598</v>
      </c>
      <c r="R59">
        <v>0.60558335105836658</v>
      </c>
      <c r="S59">
        <v>0.29237412784271871</v>
      </c>
      <c r="T59">
        <v>0.7537527007351924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0.75557534440047369</v>
      </c>
      <c r="AF59">
        <v>0.31837252058738358</v>
      </c>
      <c r="AG59">
        <v>2.139837073683402</v>
      </c>
      <c r="AH59">
        <v>0.44649591077019407</v>
      </c>
      <c r="AI59">
        <v>0</v>
      </c>
      <c r="AJ59">
        <v>0</v>
      </c>
      <c r="AK59">
        <v>3.9105111454744672</v>
      </c>
      <c r="AL59">
        <v>0</v>
      </c>
      <c r="AM59">
        <v>0.69745414035567166</v>
      </c>
      <c r="AN59">
        <v>3.0009317438948021E-2</v>
      </c>
      <c r="AO59">
        <v>0</v>
      </c>
      <c r="AP59">
        <v>0</v>
      </c>
      <c r="AQ59">
        <v>1.3666722556320021</v>
      </c>
      <c r="AR59">
        <v>0</v>
      </c>
      <c r="AS59">
        <v>1.3949083028722304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90.456286787727024</v>
      </c>
      <c r="BA59">
        <v>4.8180408704577307</v>
      </c>
      <c r="BB59">
        <f t="shared" si="0"/>
        <v>110.44609478642593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1.3671817726493158</v>
      </c>
      <c r="L60">
        <v>4.2998896117063934</v>
      </c>
      <c r="M60">
        <v>1.1689948665471088</v>
      </c>
      <c r="N60">
        <v>1.3045012282645343</v>
      </c>
      <c r="O60">
        <v>1.4506602507504109</v>
      </c>
      <c r="P60">
        <v>2.3901452663192604</v>
      </c>
      <c r="Q60">
        <v>0.18797311573266598</v>
      </c>
      <c r="R60">
        <v>0.58439817666695193</v>
      </c>
      <c r="S60">
        <v>0.30265080359006469</v>
      </c>
      <c r="T60">
        <v>0.7537527007351924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0.75557534440047369</v>
      </c>
      <c r="AF60">
        <v>0.31837252058738358</v>
      </c>
      <c r="AG60">
        <v>2.139837073683402</v>
      </c>
      <c r="AH60">
        <v>0.44649591077019407</v>
      </c>
      <c r="AI60">
        <v>0</v>
      </c>
      <c r="AJ60">
        <v>0</v>
      </c>
      <c r="AK60">
        <v>3.9105111454744672</v>
      </c>
      <c r="AL60">
        <v>0</v>
      </c>
      <c r="AM60">
        <v>0.69745414035567166</v>
      </c>
      <c r="AN60">
        <v>3.0009317438948021E-2</v>
      </c>
      <c r="AO60">
        <v>0</v>
      </c>
      <c r="AP60">
        <v>0</v>
      </c>
      <c r="AQ60">
        <v>1.3666722556320021</v>
      </c>
      <c r="AR60">
        <v>0</v>
      </c>
      <c r="AS60">
        <v>1.3949083028722304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90.456286787727024</v>
      </c>
      <c r="BA60">
        <v>4.8206381107415677</v>
      </c>
      <c r="BB60">
        <f t="shared" si="0"/>
        <v>110.50563248116212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1.3671674764785264</v>
      </c>
      <c r="L61">
        <v>4.2998896117063934</v>
      </c>
      <c r="M61">
        <v>1.1689948665471088</v>
      </c>
      <c r="N61">
        <v>1.3045012282645343</v>
      </c>
      <c r="O61">
        <v>1.4506602507504109</v>
      </c>
      <c r="P61">
        <v>2.3901452663192604</v>
      </c>
      <c r="Q61">
        <v>0.18797311573266598</v>
      </c>
      <c r="R61">
        <v>0.58439817666695193</v>
      </c>
      <c r="S61">
        <v>0.30265080359006469</v>
      </c>
      <c r="T61">
        <v>0.7537527007351924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0.75557534440047369</v>
      </c>
      <c r="AF61">
        <v>0.31837252058738358</v>
      </c>
      <c r="AG61">
        <v>2.139837073683402</v>
      </c>
      <c r="AH61">
        <v>0.44649591077019407</v>
      </c>
      <c r="AI61">
        <v>0</v>
      </c>
      <c r="AJ61">
        <v>0</v>
      </c>
      <c r="AK61">
        <v>3.9105111454744672</v>
      </c>
      <c r="AL61">
        <v>0</v>
      </c>
      <c r="AM61">
        <v>0.69745414035567166</v>
      </c>
      <c r="AN61">
        <v>3.0009317438948021E-2</v>
      </c>
      <c r="AO61">
        <v>0</v>
      </c>
      <c r="AP61">
        <v>0</v>
      </c>
      <c r="AQ61">
        <v>1.3666722556320021</v>
      </c>
      <c r="AR61">
        <v>0</v>
      </c>
      <c r="AS61">
        <v>1.3949083028722304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90.456286787727024</v>
      </c>
      <c r="BA61">
        <v>4.8206375131616284</v>
      </c>
      <c r="BB61">
        <f t="shared" si="0"/>
        <v>110.50561878257128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1.3671817726493158</v>
      </c>
      <c r="L62">
        <v>4.2998896117063934</v>
      </c>
      <c r="M62">
        <v>1.1689948665471088</v>
      </c>
      <c r="N62">
        <v>1.3045012282645343</v>
      </c>
      <c r="O62">
        <v>1.4506966110851287</v>
      </c>
      <c r="P62">
        <v>2.3901452663192604</v>
      </c>
      <c r="Q62">
        <v>0.18797311573266598</v>
      </c>
      <c r="R62">
        <v>0.58439817666695193</v>
      </c>
      <c r="S62">
        <v>0.30265080359006469</v>
      </c>
      <c r="T62">
        <v>0.7537527007351924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0.75557534440047369</v>
      </c>
      <c r="AF62">
        <v>0.31837252058738358</v>
      </c>
      <c r="AG62">
        <v>2.139837073683402</v>
      </c>
      <c r="AH62">
        <v>0.44649591077019407</v>
      </c>
      <c r="AI62">
        <v>0</v>
      </c>
      <c r="AJ62">
        <v>0</v>
      </c>
      <c r="AK62">
        <v>3.9105111454744672</v>
      </c>
      <c r="AL62">
        <v>0</v>
      </c>
      <c r="AM62">
        <v>0.69745414035567166</v>
      </c>
      <c r="AN62">
        <v>3.0009317438948021E-2</v>
      </c>
      <c r="AO62">
        <v>0</v>
      </c>
      <c r="AP62">
        <v>0</v>
      </c>
      <c r="AQ62">
        <v>1.3666722556320021</v>
      </c>
      <c r="AR62">
        <v>0</v>
      </c>
      <c r="AS62">
        <v>1.3949083028722304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90.404105614694245</v>
      </c>
      <c r="BA62">
        <v>4.8184584575707916</v>
      </c>
      <c r="BB62">
        <f t="shared" si="0"/>
        <v>110.45566732163485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1.3671674764785264</v>
      </c>
      <c r="L63">
        <v>4.3727925318534773</v>
      </c>
      <c r="M63">
        <v>1.1689948665471088</v>
      </c>
      <c r="N63">
        <v>1.3045012282645343</v>
      </c>
      <c r="O63">
        <v>1.4506966110851287</v>
      </c>
      <c r="P63">
        <v>2.3901452663192604</v>
      </c>
      <c r="Q63">
        <v>0.18797311573266598</v>
      </c>
      <c r="R63">
        <v>0.58439817666695193</v>
      </c>
      <c r="S63">
        <v>0.30265080359006469</v>
      </c>
      <c r="T63">
        <v>0.7537527007351924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0.75557534440047369</v>
      </c>
      <c r="AF63">
        <v>0.31837252058738358</v>
      </c>
      <c r="AG63">
        <v>2.139837073683402</v>
      </c>
      <c r="AH63">
        <v>0.44649591077019407</v>
      </c>
      <c r="AI63">
        <v>0</v>
      </c>
      <c r="AJ63">
        <v>0</v>
      </c>
      <c r="AK63">
        <v>3.9105111454744672</v>
      </c>
      <c r="AL63">
        <v>0</v>
      </c>
      <c r="AM63">
        <v>0.69745414035567166</v>
      </c>
      <c r="AN63">
        <v>3.0009317438948021E-2</v>
      </c>
      <c r="AO63">
        <v>0</v>
      </c>
      <c r="AP63">
        <v>0</v>
      </c>
      <c r="AQ63">
        <v>1.3666722556320021</v>
      </c>
      <c r="AR63">
        <v>0</v>
      </c>
      <c r="AS63">
        <v>1.3949083028722304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90.404105614694245</v>
      </c>
      <c r="BA63">
        <v>4.8215052020530011</v>
      </c>
      <c r="BB63">
        <f t="shared" si="0"/>
        <v>110.52550920112893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1.3671817726493158</v>
      </c>
      <c r="L64">
        <v>4.3727925318534773</v>
      </c>
      <c r="M64">
        <v>1.1689948665471088</v>
      </c>
      <c r="N64">
        <v>1.3045012282645343</v>
      </c>
      <c r="O64">
        <v>1.4506966110851287</v>
      </c>
      <c r="P64">
        <v>2.3901452663192604</v>
      </c>
      <c r="Q64">
        <v>0.18797311573266598</v>
      </c>
      <c r="R64">
        <v>0.58439817666695193</v>
      </c>
      <c r="S64">
        <v>0.30265080359006469</v>
      </c>
      <c r="T64">
        <v>0.7537527007351924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0.75557534440047369</v>
      </c>
      <c r="AF64">
        <v>0.31837252058738358</v>
      </c>
      <c r="AG64">
        <v>2.139837073683402</v>
      </c>
      <c r="AH64">
        <v>0.44649591077019407</v>
      </c>
      <c r="AI64">
        <v>0</v>
      </c>
      <c r="AJ64">
        <v>0</v>
      </c>
      <c r="AK64">
        <v>3.9105111454744672</v>
      </c>
      <c r="AL64">
        <v>0</v>
      </c>
      <c r="AM64">
        <v>0.69745414035567166</v>
      </c>
      <c r="AN64">
        <v>3.0009317438948021E-2</v>
      </c>
      <c r="AO64">
        <v>0</v>
      </c>
      <c r="AP64">
        <v>0</v>
      </c>
      <c r="AQ64">
        <v>1.3666722556320021</v>
      </c>
      <c r="AR64">
        <v>0</v>
      </c>
      <c r="AS64">
        <v>1.3949083028722304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90.404105614694245</v>
      </c>
      <c r="BA64">
        <v>4.8215057996329396</v>
      </c>
      <c r="BB64">
        <f t="shared" si="0"/>
        <v>110.52552289971977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1.3672008794514146</v>
      </c>
      <c r="L65">
        <v>4.289299442182144</v>
      </c>
      <c r="M65">
        <v>1.168859988872246</v>
      </c>
      <c r="N65">
        <v>1.242019272327193</v>
      </c>
      <c r="O65">
        <v>1.4297412393464624</v>
      </c>
      <c r="P65">
        <v>2.3901452663192604</v>
      </c>
      <c r="Q65">
        <v>0.18797311573266598</v>
      </c>
      <c r="R65">
        <v>0.58439817666695193</v>
      </c>
      <c r="S65">
        <v>0.30265080359006469</v>
      </c>
      <c r="T65">
        <v>0.7537527007351924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0.75557534440047369</v>
      </c>
      <c r="AF65">
        <v>0.31837252058738358</v>
      </c>
      <c r="AG65">
        <v>2.139837073683402</v>
      </c>
      <c r="AH65">
        <v>0.44649591077019407</v>
      </c>
      <c r="AI65">
        <v>0</v>
      </c>
      <c r="AJ65">
        <v>0</v>
      </c>
      <c r="AK65">
        <v>3.9105111454744672</v>
      </c>
      <c r="AL65">
        <v>0</v>
      </c>
      <c r="AM65">
        <v>0.69745414035567166</v>
      </c>
      <c r="AN65">
        <v>3.0009317438948021E-2</v>
      </c>
      <c r="AO65">
        <v>0</v>
      </c>
      <c r="AP65">
        <v>0</v>
      </c>
      <c r="AQ65">
        <v>1.3666722556320021</v>
      </c>
      <c r="AR65">
        <v>0</v>
      </c>
      <c r="AS65">
        <v>1.3949083028722304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88.161863911500745</v>
      </c>
      <c r="BA65">
        <v>4.7207975657718544</v>
      </c>
      <c r="BB65">
        <f t="shared" si="0"/>
        <v>108.21694324216726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1.3671774211223955</v>
      </c>
      <c r="L66">
        <v>4.289299442182144</v>
      </c>
      <c r="M66">
        <v>1.168859988872246</v>
      </c>
      <c r="N66">
        <v>1.3045127003349779</v>
      </c>
      <c r="O66">
        <v>1.4506602507504109</v>
      </c>
      <c r="P66">
        <v>2.3901452663192604</v>
      </c>
      <c r="Q66">
        <v>0.18797311573266598</v>
      </c>
      <c r="R66">
        <v>0.58439817666695193</v>
      </c>
      <c r="S66">
        <v>0.30265080359006469</v>
      </c>
      <c r="T66">
        <v>0.7537527007351924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0.75557534440047369</v>
      </c>
      <c r="AF66">
        <v>0.31837252058738358</v>
      </c>
      <c r="AG66">
        <v>2.139837073683402</v>
      </c>
      <c r="AH66">
        <v>0.44649591077019407</v>
      </c>
      <c r="AI66">
        <v>0</v>
      </c>
      <c r="AJ66">
        <v>0</v>
      </c>
      <c r="AK66">
        <v>3.9105111454744672</v>
      </c>
      <c r="AL66">
        <v>0</v>
      </c>
      <c r="AM66">
        <v>0.69745414035567166</v>
      </c>
      <c r="AN66">
        <v>3.0009317438948021E-2</v>
      </c>
      <c r="AO66">
        <v>0</v>
      </c>
      <c r="AP66">
        <v>0</v>
      </c>
      <c r="AQ66">
        <v>0.68333607452001999</v>
      </c>
      <c r="AR66">
        <v>0</v>
      </c>
      <c r="AS66">
        <v>1.3949083028722304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88.163056773116239</v>
      </c>
      <c r="BA66">
        <v>4.6957696344261546</v>
      </c>
      <c r="BB66">
        <f t="shared" si="0"/>
        <v>107.64321683509918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1.3671841838005427</v>
      </c>
      <c r="L67">
        <v>4.289299442182144</v>
      </c>
      <c r="M67">
        <v>1.168859988872246</v>
      </c>
      <c r="N67">
        <v>1.3045127003349779</v>
      </c>
      <c r="O67">
        <v>1.4506602507504109</v>
      </c>
      <c r="P67">
        <v>2.3901452663192604</v>
      </c>
      <c r="Q67">
        <v>0.18810249321759309</v>
      </c>
      <c r="R67">
        <v>0.5845217746870377</v>
      </c>
      <c r="S67">
        <v>0.30265080359006469</v>
      </c>
      <c r="T67">
        <v>0.74917426696795619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0.75557534440047369</v>
      </c>
      <c r="AF67">
        <v>0.31837252058738358</v>
      </c>
      <c r="AG67">
        <v>2.139837073683402</v>
      </c>
      <c r="AH67">
        <v>0.44649591077019407</v>
      </c>
      <c r="AI67">
        <v>0</v>
      </c>
      <c r="AJ67">
        <v>0</v>
      </c>
      <c r="AK67">
        <v>3.9105111454744672</v>
      </c>
      <c r="AL67">
        <v>0</v>
      </c>
      <c r="AM67">
        <v>0.69745414035567166</v>
      </c>
      <c r="AN67">
        <v>2.9420919395742016E-2</v>
      </c>
      <c r="AO67">
        <v>0</v>
      </c>
      <c r="AP67">
        <v>0</v>
      </c>
      <c r="AQ67">
        <v>0.68333607452001999</v>
      </c>
      <c r="AR67">
        <v>0</v>
      </c>
      <c r="AS67">
        <v>1.3949083028722304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88.141420371529961</v>
      </c>
      <c r="BA67">
        <v>4.6946601163262223</v>
      </c>
      <c r="BB67">
        <f t="shared" si="0"/>
        <v>107.61778285798556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1.3671755859361656</v>
      </c>
      <c r="L68">
        <v>4.289299442182144</v>
      </c>
      <c r="M68">
        <v>1.168859988872246</v>
      </c>
      <c r="N68">
        <v>1.3045127003349779</v>
      </c>
      <c r="O68">
        <v>1.4506602507504109</v>
      </c>
      <c r="P68">
        <v>2.3901452663192604</v>
      </c>
      <c r="Q68">
        <v>0.18810249321759309</v>
      </c>
      <c r="R68">
        <v>0.5845217746870377</v>
      </c>
      <c r="S68">
        <v>0.30265080359006469</v>
      </c>
      <c r="T68">
        <v>0.74917426696795619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0.40590702923884514</v>
      </c>
      <c r="AE68">
        <v>0.75557534440047369</v>
      </c>
      <c r="AF68">
        <v>0.31837252058738358</v>
      </c>
      <c r="AG68">
        <v>2.139837073683402</v>
      </c>
      <c r="AH68">
        <v>0.44649591077019407</v>
      </c>
      <c r="AI68">
        <v>0</v>
      </c>
      <c r="AJ68">
        <v>0</v>
      </c>
      <c r="AK68">
        <v>3.9105111454744672</v>
      </c>
      <c r="AL68">
        <v>0</v>
      </c>
      <c r="AM68">
        <v>0.69745414035567166</v>
      </c>
      <c r="AN68">
        <v>2.9420919395742016E-2</v>
      </c>
      <c r="AO68">
        <v>0</v>
      </c>
      <c r="AP68">
        <v>0</v>
      </c>
      <c r="AQ68">
        <v>0.68333607452001999</v>
      </c>
      <c r="AR68">
        <v>0</v>
      </c>
      <c r="AS68">
        <v>1.3949083028722304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88.141420371529961</v>
      </c>
      <c r="BA68">
        <v>4.7116266707576751</v>
      </c>
      <c r="BB68">
        <f t="shared" ref="BB68:BB99" si="1">SUM(B68:AZ68)-BA68</f>
        <v>108.00671473492856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1.3671461979880506</v>
      </c>
      <c r="L69">
        <v>4.2789150478189972</v>
      </c>
      <c r="M69">
        <v>1.168859988872246</v>
      </c>
      <c r="N69">
        <v>1.3045127003349779</v>
      </c>
      <c r="O69">
        <v>1.4506602507504109</v>
      </c>
      <c r="P69">
        <v>2.3901452663192604</v>
      </c>
      <c r="Q69">
        <v>0.18789442298630418</v>
      </c>
      <c r="R69">
        <v>0.58436029674254253</v>
      </c>
      <c r="S69">
        <v>0.30264204207645107</v>
      </c>
      <c r="T69">
        <v>0.74917426696795619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0.40590702923884514</v>
      </c>
      <c r="AE69">
        <v>0.75557534440047369</v>
      </c>
      <c r="AF69">
        <v>0.31837252058738358</v>
      </c>
      <c r="AG69">
        <v>2.139837073683402</v>
      </c>
      <c r="AH69">
        <v>0.89299182154038814</v>
      </c>
      <c r="AI69">
        <v>0</v>
      </c>
      <c r="AJ69">
        <v>0</v>
      </c>
      <c r="AK69">
        <v>3.9105111454744672</v>
      </c>
      <c r="AL69">
        <v>0</v>
      </c>
      <c r="AM69">
        <v>0.69745414035567166</v>
      </c>
      <c r="AN69">
        <v>2.9420919395742016E-2</v>
      </c>
      <c r="AO69">
        <v>0</v>
      </c>
      <c r="AP69">
        <v>0</v>
      </c>
      <c r="AQ69">
        <v>0.68333607452001999</v>
      </c>
      <c r="AR69">
        <v>0</v>
      </c>
      <c r="AS69">
        <v>1.3949083028722304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88.806461072844925</v>
      </c>
      <c r="BA69">
        <v>4.7576377916972064</v>
      </c>
      <c r="BB69">
        <f t="shared" si="1"/>
        <v>109.06144813407354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1.3671375176726477</v>
      </c>
      <c r="L70">
        <v>4.2789150478189972</v>
      </c>
      <c r="M70">
        <v>1.168859988872246</v>
      </c>
      <c r="N70">
        <v>1.3045127003349779</v>
      </c>
      <c r="O70">
        <v>1.4506602507504109</v>
      </c>
      <c r="P70">
        <v>2.3901452663192604</v>
      </c>
      <c r="Q70">
        <v>0.18784970075211857</v>
      </c>
      <c r="R70">
        <v>0.58436029674254253</v>
      </c>
      <c r="S70">
        <v>0.29224407375093309</v>
      </c>
      <c r="T70">
        <v>0.74917426696795619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0.40590702923884514</v>
      </c>
      <c r="AE70">
        <v>0.75557534440047369</v>
      </c>
      <c r="AF70">
        <v>0.31837252058738358</v>
      </c>
      <c r="AG70">
        <v>2.139837073683402</v>
      </c>
      <c r="AH70">
        <v>1.3394877107075767</v>
      </c>
      <c r="AI70">
        <v>0</v>
      </c>
      <c r="AJ70">
        <v>0</v>
      </c>
      <c r="AK70">
        <v>3.9105111454744672</v>
      </c>
      <c r="AL70">
        <v>0</v>
      </c>
      <c r="AM70">
        <v>0.69745414035567166</v>
      </c>
      <c r="AN70">
        <v>2.9420919395742016E-2</v>
      </c>
      <c r="AO70">
        <v>0</v>
      </c>
      <c r="AP70">
        <v>0</v>
      </c>
      <c r="AQ70">
        <v>0.68333607452001999</v>
      </c>
      <c r="AR70">
        <v>0</v>
      </c>
      <c r="AS70">
        <v>1.3949083028722304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89.471500730536434</v>
      </c>
      <c r="BA70">
        <v>4.8036631102533205</v>
      </c>
      <c r="BB70">
        <f t="shared" si="1"/>
        <v>110.11650699150101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1.3671590333229702</v>
      </c>
      <c r="L71">
        <v>4.289299442182144</v>
      </c>
      <c r="M71">
        <v>1.168859988872246</v>
      </c>
      <c r="N71">
        <v>1.3045127003349779</v>
      </c>
      <c r="O71">
        <v>1.4506602507504109</v>
      </c>
      <c r="P71">
        <v>2.3901452663192604</v>
      </c>
      <c r="Q71">
        <v>0.18784970075211857</v>
      </c>
      <c r="R71">
        <v>0.58436029674254253</v>
      </c>
      <c r="S71">
        <v>0.29224542959415478</v>
      </c>
      <c r="T71">
        <v>0.74917426696795619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0.40590702923884514</v>
      </c>
      <c r="AE71">
        <v>1.5111506059066593</v>
      </c>
      <c r="AF71">
        <v>0.31837252058738358</v>
      </c>
      <c r="AG71">
        <v>2.139837073683402</v>
      </c>
      <c r="AH71">
        <v>1.3394877107075767</v>
      </c>
      <c r="AI71">
        <v>0</v>
      </c>
      <c r="AJ71">
        <v>0</v>
      </c>
      <c r="AK71">
        <v>3.9105111454744672</v>
      </c>
      <c r="AL71">
        <v>0</v>
      </c>
      <c r="AM71">
        <v>0.69745414035567166</v>
      </c>
      <c r="AN71">
        <v>2.9420919395742016E-2</v>
      </c>
      <c r="AO71">
        <v>0</v>
      </c>
      <c r="AP71">
        <v>0</v>
      </c>
      <c r="AQ71">
        <v>0.68333607452001999</v>
      </c>
      <c r="AR71">
        <v>0</v>
      </c>
      <c r="AS71">
        <v>1.3949083028722304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89.033920893341687</v>
      </c>
      <c r="BA71">
        <v>4.8173903427023479</v>
      </c>
      <c r="BB71">
        <f t="shared" si="1"/>
        <v>110.43118244922012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1.3671511253367301</v>
      </c>
      <c r="L72">
        <v>4.2057788273965739</v>
      </c>
      <c r="M72">
        <v>1.168859988872246</v>
      </c>
      <c r="N72">
        <v>1.3045127003349779</v>
      </c>
      <c r="O72">
        <v>1.4506602507504109</v>
      </c>
      <c r="P72">
        <v>2.3901452663192604</v>
      </c>
      <c r="Q72">
        <v>0.18793277296274671</v>
      </c>
      <c r="R72">
        <v>0.58436029674254253</v>
      </c>
      <c r="S72">
        <v>0.29224542959415478</v>
      </c>
      <c r="T72">
        <v>0.74917426696795619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0.40590702923884514</v>
      </c>
      <c r="AE72">
        <v>1.5111506059066593</v>
      </c>
      <c r="AF72">
        <v>0.31837252058738358</v>
      </c>
      <c r="AG72">
        <v>2.139837073683402</v>
      </c>
      <c r="AH72">
        <v>1.4957612827175955</v>
      </c>
      <c r="AI72">
        <v>0</v>
      </c>
      <c r="AJ72">
        <v>0</v>
      </c>
      <c r="AK72">
        <v>3.9105111454744672</v>
      </c>
      <c r="AL72">
        <v>0</v>
      </c>
      <c r="AM72">
        <v>0.69745414035567166</v>
      </c>
      <c r="AN72">
        <v>2.9420919395742016E-2</v>
      </c>
      <c r="AO72">
        <v>0</v>
      </c>
      <c r="AP72">
        <v>0</v>
      </c>
      <c r="AQ72">
        <v>0.68333607452001999</v>
      </c>
      <c r="AR72">
        <v>0</v>
      </c>
      <c r="AS72">
        <v>1.3949083028722304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88.770219160926757</v>
      </c>
      <c r="BA72">
        <v>4.8094118257639655</v>
      </c>
      <c r="BB72">
        <f t="shared" si="1"/>
        <v>110.24828735519242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1.3671954446700822</v>
      </c>
      <c r="L73">
        <v>4.2058561409960262</v>
      </c>
      <c r="M73">
        <v>1.168859988872246</v>
      </c>
      <c r="N73">
        <v>1.3045127003349779</v>
      </c>
      <c r="O73">
        <v>1.4506602507504109</v>
      </c>
      <c r="P73">
        <v>2.3901452663192604</v>
      </c>
      <c r="Q73">
        <v>0.18793277296274671</v>
      </c>
      <c r="R73">
        <v>0.58436029674254253</v>
      </c>
      <c r="S73">
        <v>0.29224542959415478</v>
      </c>
      <c r="T73">
        <v>0.74917426696795619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0.40590702923884514</v>
      </c>
      <c r="AE73">
        <v>1.5111506059066593</v>
      </c>
      <c r="AF73">
        <v>0.31837252058738358</v>
      </c>
      <c r="AG73">
        <v>2.139837073683402</v>
      </c>
      <c r="AH73">
        <v>1.8976076045710704</v>
      </c>
      <c r="AI73">
        <v>0</v>
      </c>
      <c r="AJ73">
        <v>0</v>
      </c>
      <c r="AK73">
        <v>3.9105111454744672</v>
      </c>
      <c r="AL73">
        <v>0</v>
      </c>
      <c r="AM73">
        <v>0.69745414035567166</v>
      </c>
      <c r="AN73">
        <v>2.9420919395742016E-2</v>
      </c>
      <c r="AO73">
        <v>0</v>
      </c>
      <c r="AP73">
        <v>0</v>
      </c>
      <c r="AQ73">
        <v>0.68333607452001999</v>
      </c>
      <c r="AR73">
        <v>0</v>
      </c>
      <c r="AS73">
        <v>1.3949083028722304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89.364005426841999</v>
      </c>
      <c r="BA73">
        <v>4.8510343521892985</v>
      </c>
      <c r="BB73">
        <f t="shared" si="1"/>
        <v>111.20241904946859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1.3671511253367301</v>
      </c>
      <c r="L74">
        <v>4.2058388234582642</v>
      </c>
      <c r="M74">
        <v>1.168859988872246</v>
      </c>
      <c r="N74">
        <v>1.3045127003349779</v>
      </c>
      <c r="O74">
        <v>1.4506602507504109</v>
      </c>
      <c r="P74">
        <v>2.3901452663192604</v>
      </c>
      <c r="Q74">
        <v>0.18793277296274671</v>
      </c>
      <c r="R74">
        <v>0.5844847259897733</v>
      </c>
      <c r="S74">
        <v>0.29224542959415478</v>
      </c>
      <c r="T74">
        <v>0.74917426696795619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0.17648129208018984</v>
      </c>
      <c r="AC74">
        <v>0</v>
      </c>
      <c r="AD74">
        <v>0.40590702923884514</v>
      </c>
      <c r="AE74">
        <v>1.5111506059066593</v>
      </c>
      <c r="AF74">
        <v>0.31837252058738358</v>
      </c>
      <c r="AG74">
        <v>2.139837073683402</v>
      </c>
      <c r="AH74">
        <v>1.8976076045710704</v>
      </c>
      <c r="AI74">
        <v>0</v>
      </c>
      <c r="AJ74">
        <v>0</v>
      </c>
      <c r="AK74">
        <v>3.9105111454744672</v>
      </c>
      <c r="AL74">
        <v>0</v>
      </c>
      <c r="AM74">
        <v>0.69745414035567166</v>
      </c>
      <c r="AN74">
        <v>2.9420919395742016E-2</v>
      </c>
      <c r="AO74">
        <v>0</v>
      </c>
      <c r="AP74">
        <v>0</v>
      </c>
      <c r="AQ74">
        <v>0.68333607452001999</v>
      </c>
      <c r="AR74">
        <v>0</v>
      </c>
      <c r="AS74">
        <v>1.3949083028722304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90.290924650386145</v>
      </c>
      <c r="BA74">
        <v>4.8971591184637129</v>
      </c>
      <c r="BB74">
        <f t="shared" si="1"/>
        <v>112.25975759119463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1.3149812834864592</v>
      </c>
      <c r="L75">
        <v>4.2058016699833871</v>
      </c>
      <c r="M75">
        <v>1.168859988872246</v>
      </c>
      <c r="N75">
        <v>1.3045127003349779</v>
      </c>
      <c r="O75">
        <v>1.4506602507504109</v>
      </c>
      <c r="P75">
        <v>2.3901452663192604</v>
      </c>
      <c r="Q75">
        <v>0.18793277296274671</v>
      </c>
      <c r="R75">
        <v>0.5844847259897733</v>
      </c>
      <c r="S75">
        <v>0.29224407375093309</v>
      </c>
      <c r="T75">
        <v>0.74917426696795619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0.691806694979475</v>
      </c>
      <c r="AC75">
        <v>0</v>
      </c>
      <c r="AD75">
        <v>0.40590702923884514</v>
      </c>
      <c r="AE75">
        <v>1.5111506059066593</v>
      </c>
      <c r="AF75">
        <v>0.31837252058738358</v>
      </c>
      <c r="AG75">
        <v>2.139837073683402</v>
      </c>
      <c r="AH75">
        <v>1.8976076045710704</v>
      </c>
      <c r="AI75">
        <v>0</v>
      </c>
      <c r="AJ75">
        <v>0</v>
      </c>
      <c r="AK75">
        <v>3.9105111454744672</v>
      </c>
      <c r="AL75">
        <v>0</v>
      </c>
      <c r="AM75">
        <v>0.69745414035567166</v>
      </c>
      <c r="AN75">
        <v>2.9420919395742016E-2</v>
      </c>
      <c r="AO75">
        <v>0</v>
      </c>
      <c r="AP75">
        <v>0</v>
      </c>
      <c r="AQ75">
        <v>1.3666722556320021</v>
      </c>
      <c r="AR75">
        <v>0</v>
      </c>
      <c r="AS75">
        <v>1.3949083028722304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91.73575975787935</v>
      </c>
      <c r="BA75">
        <v>5.0054749710897557</v>
      </c>
      <c r="BB75">
        <f t="shared" si="1"/>
        <v>114.7427300789047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1.3149690858501311</v>
      </c>
      <c r="L76">
        <v>4.2057739610888181</v>
      </c>
      <c r="M76">
        <v>1.168859988872246</v>
      </c>
      <c r="N76">
        <v>1.3045127003349779</v>
      </c>
      <c r="O76">
        <v>1.4506602507504109</v>
      </c>
      <c r="P76">
        <v>2.3901452663192604</v>
      </c>
      <c r="Q76">
        <v>0.18793277296274671</v>
      </c>
      <c r="R76">
        <v>0.5844847259897733</v>
      </c>
      <c r="S76">
        <v>0.29224407375093309</v>
      </c>
      <c r="T76">
        <v>0.74917426696795619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0.691806694979475</v>
      </c>
      <c r="AC76">
        <v>0.44708565385033427</v>
      </c>
      <c r="AD76">
        <v>0.40590702923884514</v>
      </c>
      <c r="AE76">
        <v>2.266725991754277</v>
      </c>
      <c r="AF76">
        <v>0.63674500490599339</v>
      </c>
      <c r="AG76">
        <v>2.139837073683402</v>
      </c>
      <c r="AH76">
        <v>1.8976076045710704</v>
      </c>
      <c r="AI76">
        <v>0</v>
      </c>
      <c r="AJ76">
        <v>0</v>
      </c>
      <c r="AK76">
        <v>3.9105111454744672</v>
      </c>
      <c r="AL76">
        <v>0</v>
      </c>
      <c r="AM76">
        <v>0.69745414035567166</v>
      </c>
      <c r="AN76">
        <v>2.9420919395742016E-2</v>
      </c>
      <c r="AO76">
        <v>0</v>
      </c>
      <c r="AP76">
        <v>0</v>
      </c>
      <c r="AQ76">
        <v>2.0500083301520222</v>
      </c>
      <c r="AR76">
        <v>0</v>
      </c>
      <c r="AS76">
        <v>1.3949083028722304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93.45150177415988</v>
      </c>
      <c r="BA76">
        <v>5.1693339684961206</v>
      </c>
      <c r="BB76">
        <f t="shared" si="1"/>
        <v>118.49894278978454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1.314985258978085</v>
      </c>
      <c r="L77">
        <v>4.2058059918838318</v>
      </c>
      <c r="M77">
        <v>1.168859988872246</v>
      </c>
      <c r="N77">
        <v>1.3045127003349779</v>
      </c>
      <c r="O77">
        <v>1.4506602507504109</v>
      </c>
      <c r="P77">
        <v>2.3901452663192604</v>
      </c>
      <c r="Q77">
        <v>0.13562426064021552</v>
      </c>
      <c r="R77">
        <v>0.5844847259897733</v>
      </c>
      <c r="S77">
        <v>0.29223119408275777</v>
      </c>
      <c r="T77">
        <v>0.71887069505322476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1.3949082343119512</v>
      </c>
      <c r="AC77">
        <v>0.8950536474785793</v>
      </c>
      <c r="AD77">
        <v>0.81181405847769028</v>
      </c>
      <c r="AE77">
        <v>2.266725991754277</v>
      </c>
      <c r="AF77">
        <v>0.95511752549337681</v>
      </c>
      <c r="AG77">
        <v>2.139837073683402</v>
      </c>
      <c r="AH77">
        <v>2.567351459924859</v>
      </c>
      <c r="AI77">
        <v>0</v>
      </c>
      <c r="AJ77">
        <v>0</v>
      </c>
      <c r="AK77">
        <v>3.9105111454744672</v>
      </c>
      <c r="AL77">
        <v>0</v>
      </c>
      <c r="AM77">
        <v>0.69745414035567166</v>
      </c>
      <c r="AN77">
        <v>2.9420919395742016E-2</v>
      </c>
      <c r="AO77">
        <v>0</v>
      </c>
      <c r="AP77">
        <v>0</v>
      </c>
      <c r="AQ77">
        <v>2.7333444579680237</v>
      </c>
      <c r="AR77">
        <v>0</v>
      </c>
      <c r="AS77">
        <v>1.3949083028722304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94.864451054059714</v>
      </c>
      <c r="BA77">
        <v>5.3598918747856672</v>
      </c>
      <c r="BB77">
        <f t="shared" si="1"/>
        <v>122.8671864693691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1.3149730352439855</v>
      </c>
      <c r="L78">
        <v>4.2058059918838318</v>
      </c>
      <c r="M78">
        <v>1.168859988872246</v>
      </c>
      <c r="N78">
        <v>1.3045127003349779</v>
      </c>
      <c r="O78">
        <v>1.4506602507504109</v>
      </c>
      <c r="P78">
        <v>2.3901452663192604</v>
      </c>
      <c r="Q78">
        <v>0.15650830986631636</v>
      </c>
      <c r="R78">
        <v>0.5844847259897733</v>
      </c>
      <c r="S78">
        <v>0.2817899370142547</v>
      </c>
      <c r="T78">
        <v>0.71887069505322476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2.0923623280107932</v>
      </c>
      <c r="AC78">
        <v>1.3426099242619922</v>
      </c>
      <c r="AD78">
        <v>1.2177210473087223</v>
      </c>
      <c r="AE78">
        <v>2.266725991754277</v>
      </c>
      <c r="AF78">
        <v>1.3744373961576828</v>
      </c>
      <c r="AG78">
        <v>2.139837073683402</v>
      </c>
      <c r="AH78">
        <v>3.3085346618659983</v>
      </c>
      <c r="AI78">
        <v>0</v>
      </c>
      <c r="AJ78">
        <v>0</v>
      </c>
      <c r="AK78">
        <v>3.9105111454744672</v>
      </c>
      <c r="AL78">
        <v>0</v>
      </c>
      <c r="AM78">
        <v>0.69745414035567166</v>
      </c>
      <c r="AN78">
        <v>2.9420919395742016E-2</v>
      </c>
      <c r="AO78">
        <v>0</v>
      </c>
      <c r="AP78">
        <v>0</v>
      </c>
      <c r="AQ78">
        <v>2.7333444579680237</v>
      </c>
      <c r="AR78">
        <v>0</v>
      </c>
      <c r="AS78">
        <v>1.3949083028722304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97.685621999582551</v>
      </c>
      <c r="BA78">
        <v>5.5915901921228164</v>
      </c>
      <c r="BB78">
        <f t="shared" si="1"/>
        <v>128.178510097897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1.3149688987882104</v>
      </c>
      <c r="L79">
        <v>4.2058059918838318</v>
      </c>
      <c r="M79">
        <v>1.168859988872246</v>
      </c>
      <c r="N79">
        <v>1.3045127003349779</v>
      </c>
      <c r="O79">
        <v>1.4506602507504109</v>
      </c>
      <c r="P79">
        <v>2.3901452663192604</v>
      </c>
      <c r="Q79">
        <v>0.17740952915518876</v>
      </c>
      <c r="R79">
        <v>0.5844847259897733</v>
      </c>
      <c r="S79">
        <v>0.29216058489932445</v>
      </c>
      <c r="T79">
        <v>0.71887069505322476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2.0923623280107932</v>
      </c>
      <c r="AC79">
        <v>1.3426099242619922</v>
      </c>
      <c r="AD79">
        <v>1.6236280765475679</v>
      </c>
      <c r="AE79">
        <v>2.266725991754277</v>
      </c>
      <c r="AF79">
        <v>1.3744373961576828</v>
      </c>
      <c r="AG79">
        <v>2.139837073683402</v>
      </c>
      <c r="AH79">
        <v>3.3085346618659983</v>
      </c>
      <c r="AI79">
        <v>0.17648131795560373</v>
      </c>
      <c r="AJ79">
        <v>0</v>
      </c>
      <c r="AK79">
        <v>3.9105111454744672</v>
      </c>
      <c r="AL79">
        <v>0</v>
      </c>
      <c r="AM79">
        <v>0.69745414035567166</v>
      </c>
      <c r="AN79">
        <v>2.9420919395742016E-2</v>
      </c>
      <c r="AO79">
        <v>0</v>
      </c>
      <c r="AP79">
        <v>0</v>
      </c>
      <c r="AQ79">
        <v>2.7333444579680237</v>
      </c>
      <c r="AR79">
        <v>0</v>
      </c>
      <c r="AS79">
        <v>1.3949083028722304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99.473605719056565</v>
      </c>
      <c r="BA79">
        <v>5.6919787356535787</v>
      </c>
      <c r="BB79">
        <f t="shared" si="1"/>
        <v>130.4797613517529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1.3149580420370259</v>
      </c>
      <c r="L80">
        <v>4.2058059918838318</v>
      </c>
      <c r="M80">
        <v>1.168859988872246</v>
      </c>
      <c r="N80">
        <v>1.3045127003349779</v>
      </c>
      <c r="O80">
        <v>1.4506602507504109</v>
      </c>
      <c r="P80">
        <v>2.3901452663192604</v>
      </c>
      <c r="Q80">
        <v>0.17740952915518876</v>
      </c>
      <c r="R80">
        <v>0.5844847259897733</v>
      </c>
      <c r="S80">
        <v>0.29216058489932445</v>
      </c>
      <c r="T80">
        <v>0.71887069505322476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2.0923623280107932</v>
      </c>
      <c r="AC80">
        <v>1.3426099242619922</v>
      </c>
      <c r="AD80">
        <v>1.6236280765475679</v>
      </c>
      <c r="AE80">
        <v>2.266725991754277</v>
      </c>
      <c r="AF80">
        <v>1.3744373961576828</v>
      </c>
      <c r="AG80">
        <v>2.139837073683402</v>
      </c>
      <c r="AH80">
        <v>3.3085346618659983</v>
      </c>
      <c r="AI80">
        <v>0.76475236389774992</v>
      </c>
      <c r="AJ80">
        <v>0</v>
      </c>
      <c r="AK80">
        <v>3.9105111454744672</v>
      </c>
      <c r="AL80">
        <v>0</v>
      </c>
      <c r="AM80">
        <v>0.69745414035567166</v>
      </c>
      <c r="AN80">
        <v>2.9420919395742016E-2</v>
      </c>
      <c r="AO80">
        <v>0</v>
      </c>
      <c r="AP80">
        <v>0</v>
      </c>
      <c r="AQ80">
        <v>2.7333444579680237</v>
      </c>
      <c r="AR80">
        <v>0</v>
      </c>
      <c r="AS80">
        <v>1.3949083028722304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99.473605719056565</v>
      </c>
      <c r="BA80">
        <v>5.716568011561761</v>
      </c>
      <c r="BB80">
        <f t="shared" si="1"/>
        <v>131.04343226503568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1.3149658832601128</v>
      </c>
      <c r="L81">
        <v>4.2058059918838318</v>
      </c>
      <c r="M81">
        <v>1.168859988872246</v>
      </c>
      <c r="N81">
        <v>1.3045127003349779</v>
      </c>
      <c r="O81">
        <v>1.4506602507504109</v>
      </c>
      <c r="P81">
        <v>2.3901452663192604</v>
      </c>
      <c r="Q81">
        <v>0.17740952915518876</v>
      </c>
      <c r="R81">
        <v>0.5844847259897733</v>
      </c>
      <c r="S81">
        <v>0.29216058489932445</v>
      </c>
      <c r="T81">
        <v>0.71887069505322476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2.0923623280107932</v>
      </c>
      <c r="AC81">
        <v>1.3426099242619922</v>
      </c>
      <c r="AD81">
        <v>1.6236280765475679</v>
      </c>
      <c r="AE81">
        <v>2.266725991754277</v>
      </c>
      <c r="AF81">
        <v>1.3744373961576828</v>
      </c>
      <c r="AG81">
        <v>2.139837073683402</v>
      </c>
      <c r="AH81">
        <v>3.3085346618659983</v>
      </c>
      <c r="AI81">
        <v>1.5295046860659007</v>
      </c>
      <c r="AJ81">
        <v>0</v>
      </c>
      <c r="AK81">
        <v>3.9105111454744672</v>
      </c>
      <c r="AL81">
        <v>0</v>
      </c>
      <c r="AM81">
        <v>0.69745414035567166</v>
      </c>
      <c r="AN81">
        <v>2.9420919395742016E-2</v>
      </c>
      <c r="AO81">
        <v>0</v>
      </c>
      <c r="AP81">
        <v>0</v>
      </c>
      <c r="AQ81">
        <v>2.7333444579680237</v>
      </c>
      <c r="AR81">
        <v>0</v>
      </c>
      <c r="AS81">
        <v>1.3949083028722304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99.473605719056565</v>
      </c>
      <c r="BA81">
        <v>5.7485349863915145</v>
      </c>
      <c r="BB81">
        <f t="shared" si="1"/>
        <v>131.77622545359714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1.3149658832601128</v>
      </c>
      <c r="L82">
        <v>4.2058059918838318</v>
      </c>
      <c r="M82">
        <v>1.168859988872246</v>
      </c>
      <c r="N82">
        <v>1.3045127003349779</v>
      </c>
      <c r="O82">
        <v>1.4506602507504109</v>
      </c>
      <c r="P82">
        <v>2.3901452663192604</v>
      </c>
      <c r="Q82">
        <v>0.17740952915518876</v>
      </c>
      <c r="R82">
        <v>0.5844847259897733</v>
      </c>
      <c r="S82">
        <v>0.29216058489932445</v>
      </c>
      <c r="T82">
        <v>0.71887069505322476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2.0923623280107932</v>
      </c>
      <c r="AC82">
        <v>1.3426099242619922</v>
      </c>
      <c r="AD82">
        <v>1.2177210473087223</v>
      </c>
      <c r="AE82">
        <v>2.266725991754277</v>
      </c>
      <c r="AF82">
        <v>1.3744373961576828</v>
      </c>
      <c r="AG82">
        <v>2.139837073683402</v>
      </c>
      <c r="AH82">
        <v>3.3085346618659983</v>
      </c>
      <c r="AI82">
        <v>1.5295046860659007</v>
      </c>
      <c r="AJ82">
        <v>0</v>
      </c>
      <c r="AK82">
        <v>3.9105111454744672</v>
      </c>
      <c r="AL82">
        <v>0</v>
      </c>
      <c r="AM82">
        <v>0.69745414035567166</v>
      </c>
      <c r="AN82">
        <v>2.9420919395742016E-2</v>
      </c>
      <c r="AO82">
        <v>0</v>
      </c>
      <c r="AP82">
        <v>0</v>
      </c>
      <c r="AQ82">
        <v>2.7333444579680237</v>
      </c>
      <c r="AR82">
        <v>0</v>
      </c>
      <c r="AS82">
        <v>1.3949083028722304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99.473605719056565</v>
      </c>
      <c r="BA82">
        <v>5.7315680725693312</v>
      </c>
      <c r="BB82">
        <f t="shared" si="1"/>
        <v>131.38728533818048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1.3149658832601128</v>
      </c>
      <c r="L83">
        <v>4.2058059918838318</v>
      </c>
      <c r="M83">
        <v>1.168859988872246</v>
      </c>
      <c r="N83">
        <v>1.3045127003349779</v>
      </c>
      <c r="O83">
        <v>1.4506602507504109</v>
      </c>
      <c r="P83">
        <v>2.3901452663192604</v>
      </c>
      <c r="Q83">
        <v>0.17740952915518876</v>
      </c>
      <c r="R83">
        <v>0.5844847259897733</v>
      </c>
      <c r="S83">
        <v>0.29216058489932445</v>
      </c>
      <c r="T83">
        <v>0.71887069505322476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2.0923623280107932</v>
      </c>
      <c r="AC83">
        <v>1.3426099242619922</v>
      </c>
      <c r="AD83">
        <v>0.81181405847769028</v>
      </c>
      <c r="AE83">
        <v>2.266725991754277</v>
      </c>
      <c r="AF83">
        <v>1.3744373961576828</v>
      </c>
      <c r="AG83">
        <v>2.139837073683402</v>
      </c>
      <c r="AH83">
        <v>3.3085346618659983</v>
      </c>
      <c r="AI83">
        <v>1.5295046860659007</v>
      </c>
      <c r="AJ83">
        <v>0</v>
      </c>
      <c r="AK83">
        <v>3.9105111454744672</v>
      </c>
      <c r="AL83">
        <v>0</v>
      </c>
      <c r="AM83">
        <v>0.69745414035567166</v>
      </c>
      <c r="AN83">
        <v>2.9420919395742016E-2</v>
      </c>
      <c r="AO83">
        <v>0</v>
      </c>
      <c r="AP83">
        <v>0</v>
      </c>
      <c r="AQ83">
        <v>2.7333444579680237</v>
      </c>
      <c r="AR83">
        <v>0</v>
      </c>
      <c r="AS83">
        <v>1.3949083028722304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99.473605719056565</v>
      </c>
      <c r="BA83">
        <v>5.7146011604361933</v>
      </c>
      <c r="BB83">
        <f t="shared" si="1"/>
        <v>130.9983452614826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1.3149658832601128</v>
      </c>
      <c r="L84">
        <v>4.2058059918838318</v>
      </c>
      <c r="M84">
        <v>1.168859988872246</v>
      </c>
      <c r="N84">
        <v>1.3045127003349779</v>
      </c>
      <c r="O84">
        <v>1.4506602507504109</v>
      </c>
      <c r="P84">
        <v>2.3901452663192604</v>
      </c>
      <c r="Q84">
        <v>0.17740952915518876</v>
      </c>
      <c r="R84">
        <v>0.5844847259897733</v>
      </c>
      <c r="S84">
        <v>0.29216058489932445</v>
      </c>
      <c r="T84">
        <v>0.71887069505322476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2.0923623280107932</v>
      </c>
      <c r="AC84">
        <v>1.3426099242619922</v>
      </c>
      <c r="AD84">
        <v>0.81181405847769028</v>
      </c>
      <c r="AE84">
        <v>2.266725991754277</v>
      </c>
      <c r="AF84">
        <v>1.3744373961576828</v>
      </c>
      <c r="AG84">
        <v>2.139837073683402</v>
      </c>
      <c r="AH84">
        <v>2.757112218221665</v>
      </c>
      <c r="AI84">
        <v>1.5295046860659007</v>
      </c>
      <c r="AJ84">
        <v>0</v>
      </c>
      <c r="AK84">
        <v>3.9105111454744672</v>
      </c>
      <c r="AL84">
        <v>0</v>
      </c>
      <c r="AM84">
        <v>0.69745414035567166</v>
      </c>
      <c r="AN84">
        <v>2.9420919395742016E-2</v>
      </c>
      <c r="AO84">
        <v>0</v>
      </c>
      <c r="AP84">
        <v>0</v>
      </c>
      <c r="AQ84">
        <v>2.7333444579680237</v>
      </c>
      <c r="AR84">
        <v>0</v>
      </c>
      <c r="AS84">
        <v>1.3949083028722304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98.725434147359636</v>
      </c>
      <c r="BA84">
        <v>5.6602781305949321</v>
      </c>
      <c r="BB84">
        <f t="shared" si="1"/>
        <v>129.75307427598261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1.3149658832601128</v>
      </c>
      <c r="L85">
        <v>4.2058059918838318</v>
      </c>
      <c r="M85">
        <v>1.168859988872246</v>
      </c>
      <c r="N85">
        <v>1.3045127003349779</v>
      </c>
      <c r="O85">
        <v>1.4506602507504109</v>
      </c>
      <c r="P85">
        <v>2.3901452663192604</v>
      </c>
      <c r="Q85">
        <v>0.17740952915518876</v>
      </c>
      <c r="R85">
        <v>0.5844847259897733</v>
      </c>
      <c r="S85">
        <v>0.29216058489932445</v>
      </c>
      <c r="T85">
        <v>0.71887069505322476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2.0923623280107932</v>
      </c>
      <c r="AC85">
        <v>1.3426099242619922</v>
      </c>
      <c r="AD85">
        <v>0.40590702923884514</v>
      </c>
      <c r="AE85">
        <v>2.266725991754277</v>
      </c>
      <c r="AF85">
        <v>1.3744373961576828</v>
      </c>
      <c r="AG85">
        <v>2.139837073683402</v>
      </c>
      <c r="AH85">
        <v>2.2056897745773325</v>
      </c>
      <c r="AI85">
        <v>0.76475236389774992</v>
      </c>
      <c r="AJ85">
        <v>0</v>
      </c>
      <c r="AK85">
        <v>3.9105111454744672</v>
      </c>
      <c r="AL85">
        <v>0</v>
      </c>
      <c r="AM85">
        <v>0.69745414035567166</v>
      </c>
      <c r="AN85">
        <v>2.9420919395742016E-2</v>
      </c>
      <c r="AO85">
        <v>0</v>
      </c>
      <c r="AP85">
        <v>0</v>
      </c>
      <c r="AQ85">
        <v>2.7333444579680237</v>
      </c>
      <c r="AR85">
        <v>0</v>
      </c>
      <c r="AS85">
        <v>1.3949083028722304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97.884372782300133</v>
      </c>
      <c r="BA85">
        <v>5.5531387465022943</v>
      </c>
      <c r="BB85">
        <f t="shared" si="1"/>
        <v>127.29707049996441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1.3149658832601128</v>
      </c>
      <c r="L86">
        <v>4.2058059918838318</v>
      </c>
      <c r="M86">
        <v>1.168859988872246</v>
      </c>
      <c r="N86">
        <v>1.3045127003349779</v>
      </c>
      <c r="O86">
        <v>1.4506602507504109</v>
      </c>
      <c r="P86">
        <v>2.3901452663192604</v>
      </c>
      <c r="Q86">
        <v>0.17740952915518876</v>
      </c>
      <c r="R86">
        <v>0.5844847259897733</v>
      </c>
      <c r="S86">
        <v>0.29216058489932445</v>
      </c>
      <c r="T86">
        <v>0.71887069505322476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2.0923623280107932</v>
      </c>
      <c r="AC86">
        <v>1.3426099242619922</v>
      </c>
      <c r="AD86">
        <v>0.40590702923884514</v>
      </c>
      <c r="AE86">
        <v>2.266725991754277</v>
      </c>
      <c r="AF86">
        <v>0.97064788704367266</v>
      </c>
      <c r="AG86">
        <v>2.139837073683402</v>
      </c>
      <c r="AH86">
        <v>1.6542673525360048</v>
      </c>
      <c r="AI86">
        <v>0.17648131795560373</v>
      </c>
      <c r="AJ86">
        <v>0</v>
      </c>
      <c r="AK86">
        <v>3.9105111454744672</v>
      </c>
      <c r="AL86">
        <v>0</v>
      </c>
      <c r="AM86">
        <v>0.69745414035567166</v>
      </c>
      <c r="AN86">
        <v>2.9420919395742016E-2</v>
      </c>
      <c r="AO86">
        <v>0</v>
      </c>
      <c r="AP86">
        <v>0</v>
      </c>
      <c r="AQ86">
        <v>2.0500083301520222</v>
      </c>
      <c r="AR86">
        <v>0</v>
      </c>
      <c r="AS86">
        <v>1.3949083028722304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95.692355458150686</v>
      </c>
      <c r="BA86">
        <v>5.3684313837674651</v>
      </c>
      <c r="BB86">
        <f t="shared" si="1"/>
        <v>123.0629414336363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1.3149658832601128</v>
      </c>
      <c r="L87">
        <v>4.2058059918838318</v>
      </c>
      <c r="M87">
        <v>1.168859988872246</v>
      </c>
      <c r="N87">
        <v>1.3045127003349779</v>
      </c>
      <c r="O87">
        <v>1.4506602507504109</v>
      </c>
      <c r="P87">
        <v>2.3901452663192604</v>
      </c>
      <c r="Q87">
        <v>0.17740952915518876</v>
      </c>
      <c r="R87">
        <v>0.5844847259897733</v>
      </c>
      <c r="S87">
        <v>0.29216058489932445</v>
      </c>
      <c r="T87">
        <v>0.71887069505322476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2.0923623280107932</v>
      </c>
      <c r="AC87">
        <v>1.3426099242619922</v>
      </c>
      <c r="AD87">
        <v>0</v>
      </c>
      <c r="AE87">
        <v>2.266725991754277</v>
      </c>
      <c r="AF87">
        <v>0.97064788704367266</v>
      </c>
      <c r="AG87">
        <v>2.139837073683402</v>
      </c>
      <c r="AH87">
        <v>1.1028449088916719</v>
      </c>
      <c r="AI87">
        <v>0</v>
      </c>
      <c r="AJ87">
        <v>0</v>
      </c>
      <c r="AK87">
        <v>3.9105111454744672</v>
      </c>
      <c r="AL87">
        <v>0</v>
      </c>
      <c r="AM87">
        <v>0.69745414035567166</v>
      </c>
      <c r="AN87">
        <v>2.9420919395742016E-2</v>
      </c>
      <c r="AO87">
        <v>0</v>
      </c>
      <c r="AP87">
        <v>0</v>
      </c>
      <c r="AQ87">
        <v>1.3666722556320021</v>
      </c>
      <c r="AR87">
        <v>0</v>
      </c>
      <c r="AS87">
        <v>1.3949083028722304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93.802862659152581</v>
      </c>
      <c r="BA87">
        <v>5.213493845797351</v>
      </c>
      <c r="BB87">
        <f t="shared" si="1"/>
        <v>119.51123930724951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1.3149658832601128</v>
      </c>
      <c r="L88">
        <v>4.2058059918838318</v>
      </c>
      <c r="M88">
        <v>1.168859988872246</v>
      </c>
      <c r="N88">
        <v>1.3045127003349779</v>
      </c>
      <c r="O88">
        <v>1.4506602507504109</v>
      </c>
      <c r="P88">
        <v>2.3901452663192604</v>
      </c>
      <c r="Q88">
        <v>0.17740952915518876</v>
      </c>
      <c r="R88">
        <v>0.5844847259897733</v>
      </c>
      <c r="S88">
        <v>0.29216058489932445</v>
      </c>
      <c r="T88">
        <v>0.71887069505322476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2.0923623280107932</v>
      </c>
      <c r="AC88">
        <v>1.3426099242619922</v>
      </c>
      <c r="AD88">
        <v>0</v>
      </c>
      <c r="AE88">
        <v>2.266725991754277</v>
      </c>
      <c r="AF88">
        <v>0.97064788704367266</v>
      </c>
      <c r="AG88">
        <v>2.139837073683402</v>
      </c>
      <c r="AH88">
        <v>0.72332337069505315</v>
      </c>
      <c r="AI88">
        <v>0</v>
      </c>
      <c r="AJ88">
        <v>0</v>
      </c>
      <c r="AK88">
        <v>3.9105111454744672</v>
      </c>
      <c r="AL88">
        <v>0</v>
      </c>
      <c r="AM88">
        <v>0.69745414035567166</v>
      </c>
      <c r="AN88">
        <v>2.9420919395742016E-2</v>
      </c>
      <c r="AO88">
        <v>0</v>
      </c>
      <c r="AP88">
        <v>0</v>
      </c>
      <c r="AQ88">
        <v>0</v>
      </c>
      <c r="AR88">
        <v>0</v>
      </c>
      <c r="AS88">
        <v>1.3949083028722304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93.254689000208728</v>
      </c>
      <c r="BA88">
        <v>5.1175892862714649</v>
      </c>
      <c r="BB88">
        <f t="shared" si="1"/>
        <v>117.31277641400291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1.3149658832601128</v>
      </c>
      <c r="L89">
        <v>4.2058059918838318</v>
      </c>
      <c r="M89">
        <v>1.168859988872246</v>
      </c>
      <c r="N89">
        <v>1.3045127003349779</v>
      </c>
      <c r="O89">
        <v>1.4506602507504109</v>
      </c>
      <c r="P89">
        <v>2.3901452663192604</v>
      </c>
      <c r="Q89">
        <v>0.17740952915518876</v>
      </c>
      <c r="R89">
        <v>0.5844847259897733</v>
      </c>
      <c r="S89">
        <v>0.29216058489932445</v>
      </c>
      <c r="T89">
        <v>0.71887069505322476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2.0923623280107932</v>
      </c>
      <c r="AC89">
        <v>0.89417122426428275</v>
      </c>
      <c r="AD89">
        <v>0</v>
      </c>
      <c r="AE89">
        <v>2.266725991754277</v>
      </c>
      <c r="AF89">
        <v>0.97064788704367266</v>
      </c>
      <c r="AG89">
        <v>2.139837073683402</v>
      </c>
      <c r="AH89">
        <v>0.44649591077019407</v>
      </c>
      <c r="AI89">
        <v>0</v>
      </c>
      <c r="AJ89">
        <v>0</v>
      </c>
      <c r="AK89">
        <v>3.9105111454744672</v>
      </c>
      <c r="AL89">
        <v>0</v>
      </c>
      <c r="AM89">
        <v>0.69745414035567166</v>
      </c>
      <c r="AN89">
        <v>2.9420919395742016E-2</v>
      </c>
      <c r="AO89">
        <v>0</v>
      </c>
      <c r="AP89">
        <v>0</v>
      </c>
      <c r="AQ89">
        <v>0</v>
      </c>
      <c r="AR89">
        <v>0</v>
      </c>
      <c r="AS89">
        <v>1.3949083028722304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92.839039866416201</v>
      </c>
      <c r="BA89">
        <v>5.0698990269941717</v>
      </c>
      <c r="BB89">
        <f t="shared" si="1"/>
        <v>116.2195513795651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1.3149658832601128</v>
      </c>
      <c r="L90">
        <v>4.2058059918838318</v>
      </c>
      <c r="M90">
        <v>1.168859988872246</v>
      </c>
      <c r="N90">
        <v>1.3045127003349779</v>
      </c>
      <c r="O90">
        <v>1.4506602507504109</v>
      </c>
      <c r="P90">
        <v>2.3901452663192604</v>
      </c>
      <c r="Q90">
        <v>0.17740952915518876</v>
      </c>
      <c r="R90">
        <v>0.5844847259897733</v>
      </c>
      <c r="S90">
        <v>0.29216058489932445</v>
      </c>
      <c r="T90">
        <v>0.71887069505322476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2.0923623280107932</v>
      </c>
      <c r="AC90">
        <v>0.89417122426428275</v>
      </c>
      <c r="AD90">
        <v>0</v>
      </c>
      <c r="AE90">
        <v>2.266725991754277</v>
      </c>
      <c r="AF90">
        <v>0.97064788704367266</v>
      </c>
      <c r="AG90">
        <v>2.139837073683402</v>
      </c>
      <c r="AH90">
        <v>0</v>
      </c>
      <c r="AI90">
        <v>0</v>
      </c>
      <c r="AJ90">
        <v>0</v>
      </c>
      <c r="AK90">
        <v>3.9105111454744672</v>
      </c>
      <c r="AL90">
        <v>0</v>
      </c>
      <c r="AM90">
        <v>0.69745414035567166</v>
      </c>
      <c r="AN90">
        <v>2.9420919395742016E-2</v>
      </c>
      <c r="AO90">
        <v>0</v>
      </c>
      <c r="AP90">
        <v>0</v>
      </c>
      <c r="AQ90">
        <v>0</v>
      </c>
      <c r="AR90">
        <v>0</v>
      </c>
      <c r="AS90">
        <v>1.3949083028722304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92.174000208724678</v>
      </c>
      <c r="BA90">
        <v>5.0234368402324723</v>
      </c>
      <c r="BB90">
        <f t="shared" si="1"/>
        <v>115.15447799786509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1.3149658832601128</v>
      </c>
      <c r="L91">
        <v>4.2058059918838318</v>
      </c>
      <c r="M91">
        <v>1.168859988872246</v>
      </c>
      <c r="N91">
        <v>1.3045127003349779</v>
      </c>
      <c r="O91">
        <v>1.4506602507504109</v>
      </c>
      <c r="P91">
        <v>2.3901452663192604</v>
      </c>
      <c r="Q91">
        <v>0.17740952915518876</v>
      </c>
      <c r="R91">
        <v>0.5844847259897733</v>
      </c>
      <c r="S91">
        <v>0.29216058489932445</v>
      </c>
      <c r="T91">
        <v>0.71887069505322476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1.3949082343119512</v>
      </c>
      <c r="AC91">
        <v>0.89417122426428275</v>
      </c>
      <c r="AD91">
        <v>0</v>
      </c>
      <c r="AE91">
        <v>2.266725991754277</v>
      </c>
      <c r="AF91">
        <v>0.95511752549337681</v>
      </c>
      <c r="AG91">
        <v>2.139837073683402</v>
      </c>
      <c r="AH91">
        <v>0</v>
      </c>
      <c r="AI91">
        <v>0</v>
      </c>
      <c r="AJ91">
        <v>0</v>
      </c>
      <c r="AK91">
        <v>3.9105111454744672</v>
      </c>
      <c r="AL91">
        <v>0</v>
      </c>
      <c r="AM91">
        <v>0.69745414035567166</v>
      </c>
      <c r="AN91">
        <v>2.9420919395742016E-2</v>
      </c>
      <c r="AO91">
        <v>0</v>
      </c>
      <c r="AP91">
        <v>0</v>
      </c>
      <c r="AQ91">
        <v>0</v>
      </c>
      <c r="AR91">
        <v>0</v>
      </c>
      <c r="AS91">
        <v>1.3949083028722304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92.423009810060535</v>
      </c>
      <c r="BA91">
        <v>5.0040426913388982</v>
      </c>
      <c r="BB91">
        <f t="shared" si="1"/>
        <v>114.7098972928454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1.3149658832601128</v>
      </c>
      <c r="L92">
        <v>4.2058059918838318</v>
      </c>
      <c r="M92">
        <v>1.168859988872246</v>
      </c>
      <c r="N92">
        <v>1.3045127003349779</v>
      </c>
      <c r="O92">
        <v>1.4506602507504109</v>
      </c>
      <c r="P92">
        <v>2.3901452663192604</v>
      </c>
      <c r="Q92">
        <v>0.17740952915518876</v>
      </c>
      <c r="R92">
        <v>0.5844847259897733</v>
      </c>
      <c r="S92">
        <v>0.29216058489932445</v>
      </c>
      <c r="T92">
        <v>0.71887069505322476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1.3949082343119512</v>
      </c>
      <c r="AC92">
        <v>0.89417122426428275</v>
      </c>
      <c r="AD92">
        <v>0</v>
      </c>
      <c r="AE92">
        <v>2.266725991754277</v>
      </c>
      <c r="AF92">
        <v>0.95511752549337681</v>
      </c>
      <c r="AG92">
        <v>2.139837073683402</v>
      </c>
      <c r="AH92">
        <v>0</v>
      </c>
      <c r="AI92">
        <v>0</v>
      </c>
      <c r="AJ92">
        <v>0</v>
      </c>
      <c r="AK92">
        <v>3.9105111454744672</v>
      </c>
      <c r="AL92">
        <v>0</v>
      </c>
      <c r="AM92">
        <v>0.69745414035567166</v>
      </c>
      <c r="AN92">
        <v>2.9420919395742016E-2</v>
      </c>
      <c r="AO92">
        <v>0</v>
      </c>
      <c r="AP92">
        <v>0</v>
      </c>
      <c r="AQ92">
        <v>0</v>
      </c>
      <c r="AR92">
        <v>0</v>
      </c>
      <c r="AS92">
        <v>1.3949083028722304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92.535357962847016</v>
      </c>
      <c r="BA92">
        <v>5.0087388441253777</v>
      </c>
      <c r="BB92">
        <f t="shared" si="1"/>
        <v>114.8175492928454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1.3149658832601128</v>
      </c>
      <c r="L93">
        <v>4.2058059918838318</v>
      </c>
      <c r="M93">
        <v>1.168859988872246</v>
      </c>
      <c r="N93">
        <v>1.3045127003349779</v>
      </c>
      <c r="O93">
        <v>1.4506602507504109</v>
      </c>
      <c r="P93">
        <v>2.3901452663192604</v>
      </c>
      <c r="Q93">
        <v>0.17740952915518876</v>
      </c>
      <c r="R93">
        <v>0.5844847259897733</v>
      </c>
      <c r="S93">
        <v>0.29216058489932445</v>
      </c>
      <c r="T93">
        <v>0.71887069505322476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1.3949082343119512</v>
      </c>
      <c r="AC93">
        <v>0.89417122426428275</v>
      </c>
      <c r="AD93">
        <v>0</v>
      </c>
      <c r="AE93">
        <v>2.266725991754277</v>
      </c>
      <c r="AF93">
        <v>0.95511752549337681</v>
      </c>
      <c r="AG93">
        <v>2.139837073683402</v>
      </c>
      <c r="AH93">
        <v>0</v>
      </c>
      <c r="AI93">
        <v>0</v>
      </c>
      <c r="AJ93">
        <v>0</v>
      </c>
      <c r="AK93">
        <v>3.9105111454744672</v>
      </c>
      <c r="AL93">
        <v>0</v>
      </c>
      <c r="AM93">
        <v>0.69745414035567166</v>
      </c>
      <c r="AN93">
        <v>2.9420919395742016E-2</v>
      </c>
      <c r="AO93">
        <v>0</v>
      </c>
      <c r="AP93">
        <v>0</v>
      </c>
      <c r="AQ93">
        <v>0</v>
      </c>
      <c r="AR93">
        <v>0</v>
      </c>
      <c r="AS93">
        <v>1.3949083028722304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90.890771237737454</v>
      </c>
      <c r="BA93">
        <v>4.9399951190157934</v>
      </c>
      <c r="BB93">
        <f t="shared" si="1"/>
        <v>113.24170629284542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1.3149658832601128</v>
      </c>
      <c r="L94">
        <v>4.2058059918838318</v>
      </c>
      <c r="M94">
        <v>1.168859988872246</v>
      </c>
      <c r="N94">
        <v>1.3045127003349779</v>
      </c>
      <c r="O94">
        <v>1.4506602507504109</v>
      </c>
      <c r="P94">
        <v>2.3901452663192604</v>
      </c>
      <c r="Q94">
        <v>0.17740952915518876</v>
      </c>
      <c r="R94">
        <v>0.5844847259897733</v>
      </c>
      <c r="S94">
        <v>0.29216058489932445</v>
      </c>
      <c r="T94">
        <v>0.71887069505322476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1.3949082343119512</v>
      </c>
      <c r="AC94">
        <v>0.89417122426428275</v>
      </c>
      <c r="AD94">
        <v>0</v>
      </c>
      <c r="AE94">
        <v>2.266725991754277</v>
      </c>
      <c r="AF94">
        <v>0.63674500490599339</v>
      </c>
      <c r="AG94">
        <v>2.139837073683402</v>
      </c>
      <c r="AH94">
        <v>0</v>
      </c>
      <c r="AI94">
        <v>0</v>
      </c>
      <c r="AJ94">
        <v>0</v>
      </c>
      <c r="AK94">
        <v>3.9105111454744672</v>
      </c>
      <c r="AL94">
        <v>0</v>
      </c>
      <c r="AM94">
        <v>0.69745414035567166</v>
      </c>
      <c r="AN94">
        <v>2.9420919395742016E-2</v>
      </c>
      <c r="AO94">
        <v>0</v>
      </c>
      <c r="AP94">
        <v>0</v>
      </c>
      <c r="AQ94">
        <v>0</v>
      </c>
      <c r="AR94">
        <v>0</v>
      </c>
      <c r="AS94">
        <v>1.3949083028722304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90.920180546858688</v>
      </c>
      <c r="BA94">
        <v>4.9279164567765124</v>
      </c>
      <c r="BB94">
        <f t="shared" si="1"/>
        <v>112.96482174361854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1.3149658832601128</v>
      </c>
      <c r="L95">
        <v>4.2058059918838318</v>
      </c>
      <c r="M95">
        <v>1.168859988872246</v>
      </c>
      <c r="N95">
        <v>1.3045127003349779</v>
      </c>
      <c r="O95">
        <v>1.4506602507504109</v>
      </c>
      <c r="P95">
        <v>2.3901452663192604</v>
      </c>
      <c r="Q95">
        <v>0.17740952915518876</v>
      </c>
      <c r="R95">
        <v>0.5844847259897733</v>
      </c>
      <c r="S95">
        <v>0.29216058489932445</v>
      </c>
      <c r="T95">
        <v>0.71887069505322476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1.3949082343119512</v>
      </c>
      <c r="AC95">
        <v>0.89417122426428275</v>
      </c>
      <c r="AD95">
        <v>0</v>
      </c>
      <c r="AE95">
        <v>2.266725991754277</v>
      </c>
      <c r="AF95">
        <v>0.31837252058738358</v>
      </c>
      <c r="AG95">
        <v>2.139837073683402</v>
      </c>
      <c r="AH95">
        <v>0</v>
      </c>
      <c r="AI95">
        <v>0</v>
      </c>
      <c r="AJ95">
        <v>0</v>
      </c>
      <c r="AK95">
        <v>3.9105111454744672</v>
      </c>
      <c r="AL95">
        <v>0</v>
      </c>
      <c r="AM95">
        <v>0.69745414035567166</v>
      </c>
      <c r="AN95">
        <v>2.9420919395742016E-2</v>
      </c>
      <c r="AO95">
        <v>0</v>
      </c>
      <c r="AP95">
        <v>0</v>
      </c>
      <c r="AQ95">
        <v>0</v>
      </c>
      <c r="AR95">
        <v>0</v>
      </c>
      <c r="AS95">
        <v>1.3949083028722304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90.354849718221658</v>
      </c>
      <c r="BA95">
        <v>4.8909776582949558</v>
      </c>
      <c r="BB95">
        <f t="shared" si="1"/>
        <v>112.11805722914445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1.3149658832601128</v>
      </c>
      <c r="L96">
        <v>4.2058059918838318</v>
      </c>
      <c r="M96">
        <v>1.168859988872246</v>
      </c>
      <c r="N96">
        <v>1.3045127003349779</v>
      </c>
      <c r="O96">
        <v>1.4506602507504109</v>
      </c>
      <c r="P96">
        <v>2.3901452663192604</v>
      </c>
      <c r="Q96">
        <v>0.17740952915518876</v>
      </c>
      <c r="R96">
        <v>0.5844847259897733</v>
      </c>
      <c r="S96">
        <v>0.29216058489932445</v>
      </c>
      <c r="T96">
        <v>0.71887069505322476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1.3949082343119512</v>
      </c>
      <c r="AC96">
        <v>0.89417122426428275</v>
      </c>
      <c r="AD96">
        <v>0</v>
      </c>
      <c r="AE96">
        <v>2.266725991754277</v>
      </c>
      <c r="AF96">
        <v>0.31837252058738358</v>
      </c>
      <c r="AG96">
        <v>2.139837073683402</v>
      </c>
      <c r="AH96">
        <v>0</v>
      </c>
      <c r="AI96">
        <v>0</v>
      </c>
      <c r="AJ96">
        <v>0</v>
      </c>
      <c r="AK96">
        <v>3.9105111454744672</v>
      </c>
      <c r="AL96">
        <v>0</v>
      </c>
      <c r="AM96">
        <v>0.69745414035567166</v>
      </c>
      <c r="AN96">
        <v>2.9420919395742016E-2</v>
      </c>
      <c r="AO96">
        <v>0</v>
      </c>
      <c r="AP96">
        <v>0</v>
      </c>
      <c r="AQ96">
        <v>0</v>
      </c>
      <c r="AR96">
        <v>0</v>
      </c>
      <c r="AS96">
        <v>1.3949083028722304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88.910014610728439</v>
      </c>
      <c r="BA96">
        <v>4.8305835508017463</v>
      </c>
      <c r="BB96">
        <f t="shared" si="1"/>
        <v>110.73361622914445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1.3149658832601128</v>
      </c>
      <c r="L97">
        <v>4.2058059918838318</v>
      </c>
      <c r="M97">
        <v>1.168859988872246</v>
      </c>
      <c r="N97">
        <v>1.3045127003349779</v>
      </c>
      <c r="O97">
        <v>1.4506602507504109</v>
      </c>
      <c r="P97">
        <v>2.3901452663192604</v>
      </c>
      <c r="Q97">
        <v>0.17740952915518876</v>
      </c>
      <c r="R97">
        <v>0.5844847259897733</v>
      </c>
      <c r="S97">
        <v>0.29216058489932445</v>
      </c>
      <c r="T97">
        <v>0.71887069505322476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1.3949082343119512</v>
      </c>
      <c r="AC97">
        <v>0.89417122426428275</v>
      </c>
      <c r="AD97">
        <v>0</v>
      </c>
      <c r="AE97">
        <v>2.266725991754277</v>
      </c>
      <c r="AF97">
        <v>0.31837252058738358</v>
      </c>
      <c r="AG97">
        <v>2.139837073683402</v>
      </c>
      <c r="AH97">
        <v>0</v>
      </c>
      <c r="AI97">
        <v>0</v>
      </c>
      <c r="AJ97">
        <v>0</v>
      </c>
      <c r="AK97">
        <v>3.9105111454744672</v>
      </c>
      <c r="AL97">
        <v>0</v>
      </c>
      <c r="AM97">
        <v>0.69745414035567166</v>
      </c>
      <c r="AN97">
        <v>2.9420919395742016E-2</v>
      </c>
      <c r="AO97">
        <v>0</v>
      </c>
      <c r="AP97">
        <v>0</v>
      </c>
      <c r="AQ97">
        <v>0</v>
      </c>
      <c r="AR97">
        <v>0</v>
      </c>
      <c r="AS97">
        <v>1.3949083028722304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88.910014610728439</v>
      </c>
      <c r="BA97">
        <v>4.8305835508017463</v>
      </c>
      <c r="BB97">
        <f t="shared" si="1"/>
        <v>110.73361622914445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1.3149658832601128</v>
      </c>
      <c r="L98">
        <v>4.2058059918838318</v>
      </c>
      <c r="M98">
        <v>1.168859988872246</v>
      </c>
      <c r="N98">
        <v>1.3045127003349779</v>
      </c>
      <c r="O98">
        <v>1.4506602507504109</v>
      </c>
      <c r="P98">
        <v>2.3901452663192604</v>
      </c>
      <c r="Q98">
        <v>0.17740952915518876</v>
      </c>
      <c r="R98">
        <v>0.5844847259897733</v>
      </c>
      <c r="S98">
        <v>0.29216058489932445</v>
      </c>
      <c r="T98">
        <v>0.71887069505322476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1.3949082343119512</v>
      </c>
      <c r="AC98">
        <v>0.89417122426428275</v>
      </c>
      <c r="AD98">
        <v>0</v>
      </c>
      <c r="AE98">
        <v>2.266725991754277</v>
      </c>
      <c r="AF98">
        <v>0.31837252058738358</v>
      </c>
      <c r="AG98">
        <v>2.139837073683402</v>
      </c>
      <c r="AH98">
        <v>0</v>
      </c>
      <c r="AI98">
        <v>0</v>
      </c>
      <c r="AJ98">
        <v>0</v>
      </c>
      <c r="AK98">
        <v>3.9105111454744672</v>
      </c>
      <c r="AL98">
        <v>0</v>
      </c>
      <c r="AM98">
        <v>0.69745414035567166</v>
      </c>
      <c r="AN98">
        <v>2.9420919395742016E-2</v>
      </c>
      <c r="AO98">
        <v>0</v>
      </c>
      <c r="AP98">
        <v>0</v>
      </c>
      <c r="AQ98">
        <v>0</v>
      </c>
      <c r="AR98">
        <v>0</v>
      </c>
      <c r="AS98">
        <v>1.3949083028722304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88.910014610728439</v>
      </c>
      <c r="BA98">
        <v>4.8305835508017463</v>
      </c>
      <c r="BB98">
        <f t="shared" si="1"/>
        <v>110.73361622914445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3.2083897925035951E-2</v>
      </c>
      <c r="L99">
        <f t="shared" si="2"/>
        <v>0.10140252909514709</v>
      </c>
      <c r="M99">
        <f t="shared" si="2"/>
        <v>2.8052909488283619E-2</v>
      </c>
      <c r="N99">
        <f t="shared" si="2"/>
        <v>3.1292658506896644E-2</v>
      </c>
      <c r="O99">
        <f t="shared" si="2"/>
        <v>3.4810643535409982E-2</v>
      </c>
      <c r="P99">
        <f t="shared" si="2"/>
        <v>5.7363486391662187E-2</v>
      </c>
      <c r="Q99">
        <f t="shared" si="2"/>
        <v>4.3225743836037478E-3</v>
      </c>
      <c r="R99">
        <f t="shared" si="2"/>
        <v>1.403718811388307E-2</v>
      </c>
      <c r="S99">
        <f t="shared" si="2"/>
        <v>7.0709176103838532E-3</v>
      </c>
      <c r="T99">
        <f t="shared" si="2"/>
        <v>1.7632483966523477E-2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2.1913330433462538E-2</v>
      </c>
      <c r="AC99">
        <f t="shared" si="2"/>
        <v>1.3198570753419719E-2</v>
      </c>
      <c r="AD99">
        <f t="shared" si="2"/>
        <v>6.4636281196262428E-3</v>
      </c>
      <c r="AE99">
        <f t="shared" si="2"/>
        <v>2.7576558002509258E-2</v>
      </c>
      <c r="AF99">
        <f t="shared" si="2"/>
        <v>1.0090855581755155E-2</v>
      </c>
      <c r="AG99">
        <f t="shared" si="2"/>
        <v>5.1356089768401537E-2</v>
      </c>
      <c r="AH99">
        <f t="shared" si="2"/>
        <v>1.998069183414215E-2</v>
      </c>
      <c r="AI99">
        <f t="shared" si="2"/>
        <v>4.235551484880893E-3</v>
      </c>
      <c r="AJ99">
        <f t="shared" si="2"/>
        <v>0</v>
      </c>
      <c r="AK99">
        <f t="shared" si="2"/>
        <v>9.3852267491387101E-2</v>
      </c>
      <c r="AL99">
        <f t="shared" si="2"/>
        <v>0</v>
      </c>
      <c r="AM99">
        <f t="shared" si="2"/>
        <v>1.6738899368536148E-2</v>
      </c>
      <c r="AN99">
        <f t="shared" si="2"/>
        <v>7.108092498434573E-4</v>
      </c>
      <c r="AO99">
        <f t="shared" si="2"/>
        <v>0</v>
      </c>
      <c r="AP99">
        <f t="shared" si="2"/>
        <v>0</v>
      </c>
      <c r="AQ99">
        <f t="shared" si="2"/>
        <v>2.5966772390668216E-2</v>
      </c>
      <c r="AR99">
        <f t="shared" si="2"/>
        <v>0</v>
      </c>
      <c r="AS99">
        <f t="shared" si="2"/>
        <v>3.3563922040968731E-2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2.196215114276769</v>
      </c>
      <c r="BA99">
        <f t="shared" si="2"/>
        <v>0.1191271722221916</v>
      </c>
      <c r="BB99">
        <f t="shared" si="1"/>
        <v>2.7308051775910078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169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14.62522437904404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0.61133437904403998</v>
      </c>
      <c r="BB3">
        <f>SUM(B3:AZ3)-BA3</f>
        <v>14.01389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15.039133792527656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0.62863579252765511</v>
      </c>
      <c r="BB4">
        <f t="shared" ref="BB4:BB67" si="0">SUM(B4:AZ4)-BA4</f>
        <v>14.410498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12.552665414318515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0.52470141431851403</v>
      </c>
      <c r="BB5">
        <f t="shared" si="0"/>
        <v>12.027964000000001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12.552665414318515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0.52470141431851403</v>
      </c>
      <c r="BB6">
        <f t="shared" si="0"/>
        <v>12.027964000000001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12.552665414318515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0.52470141431851403</v>
      </c>
      <c r="BB7">
        <f t="shared" si="0"/>
        <v>12.027964000000001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12.552665414318515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0.52470141431851403</v>
      </c>
      <c r="BB8">
        <f t="shared" si="0"/>
        <v>12.027964000000001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12.552665414318515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0.52470141431851403</v>
      </c>
      <c r="BB9">
        <f t="shared" si="0"/>
        <v>12.027964000000001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12.552665414318515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0.52470141431851403</v>
      </c>
      <c r="BB10">
        <f t="shared" si="0"/>
        <v>12.027964000000001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12.552665414318515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0.52470141431851403</v>
      </c>
      <c r="BB11">
        <f t="shared" si="0"/>
        <v>12.027964000000001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12.552665414318515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0.52470141431851403</v>
      </c>
      <c r="BB12">
        <f t="shared" si="0"/>
        <v>12.027964000000001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12.552665414318515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0.52470141431851403</v>
      </c>
      <c r="BB13">
        <f t="shared" si="0"/>
        <v>12.027964000000001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12.552665414318515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0.52470141431851403</v>
      </c>
      <c r="BB14">
        <f t="shared" si="0"/>
        <v>12.027964000000001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12.552665414318515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0.52470141431851403</v>
      </c>
      <c r="BB15">
        <f t="shared" si="0"/>
        <v>12.027964000000001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12.552665414318515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0.52470141431851403</v>
      </c>
      <c r="BB16">
        <f t="shared" si="0"/>
        <v>12.027964000000001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12.552665414318515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0.52470141431851403</v>
      </c>
      <c r="BB17">
        <f t="shared" si="0"/>
        <v>12.027964000000001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12.552665414318515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0.52470141431851403</v>
      </c>
      <c r="BB18">
        <f t="shared" si="0"/>
        <v>12.027964000000001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12.552665414318515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0.52470141431851403</v>
      </c>
      <c r="BB19">
        <f t="shared" si="0"/>
        <v>12.027964000000001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12.552665414318515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0.52470141431851403</v>
      </c>
      <c r="BB20">
        <f t="shared" si="0"/>
        <v>12.027964000000001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12.552665414318515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0.52470141431851403</v>
      </c>
      <c r="BB21">
        <f t="shared" si="0"/>
        <v>12.027964000000001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12.552665414318515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0.52470141431851403</v>
      </c>
      <c r="BB22">
        <f t="shared" si="0"/>
        <v>12.027964000000001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12.552665414318515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0.52470141431851403</v>
      </c>
      <c r="BB23">
        <f t="shared" si="0"/>
        <v>12.027964000000001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12.552665414318515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0.52470141431851403</v>
      </c>
      <c r="BB24">
        <f t="shared" si="0"/>
        <v>12.027964000000001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12.552665414318515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0.52470141431851403</v>
      </c>
      <c r="BB25">
        <f t="shared" si="0"/>
        <v>12.027964000000001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12.552665414318515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0.52470141431851403</v>
      </c>
      <c r="BB26">
        <f t="shared" si="0"/>
        <v>12.027964000000001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12.552665414318515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0.52470141431851403</v>
      </c>
      <c r="BB27">
        <f t="shared" si="0"/>
        <v>12.027964000000001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12.552665414318515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0.52470141431851403</v>
      </c>
      <c r="BB28">
        <f t="shared" si="0"/>
        <v>12.027964000000001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12.552665414318515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0.52470141431851403</v>
      </c>
      <c r="BB29">
        <f t="shared" si="0"/>
        <v>12.027964000000001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12.552665414318515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0.52470141431851403</v>
      </c>
      <c r="BB30">
        <f t="shared" si="0"/>
        <v>12.027964000000001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12.552665414318515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0.52470141431851403</v>
      </c>
      <c r="BB31">
        <f t="shared" si="0"/>
        <v>12.027964000000001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12.552665414318515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0.52470141431851403</v>
      </c>
      <c r="BB32">
        <f t="shared" si="0"/>
        <v>12.027964000000001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12.552665414318515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0.52470141431851403</v>
      </c>
      <c r="BB33">
        <f t="shared" si="0"/>
        <v>12.027964000000001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12.552665414318515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0.52470141431851403</v>
      </c>
      <c r="BB34">
        <f t="shared" si="0"/>
        <v>12.027964000000001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12.552665414318515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0.52470141431851403</v>
      </c>
      <c r="BB35">
        <f t="shared" si="0"/>
        <v>12.027964000000001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12.552665414318515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0.52470141431851403</v>
      </c>
      <c r="BB36">
        <f t="shared" si="0"/>
        <v>12.027964000000001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12.552665414318515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0.52470141431851403</v>
      </c>
      <c r="BB37">
        <f t="shared" si="0"/>
        <v>12.027964000000001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12.552665414318515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0.52470141431851403</v>
      </c>
      <c r="BB38">
        <f t="shared" si="0"/>
        <v>12.027964000000001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12.552665414318515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0.52470141431851403</v>
      </c>
      <c r="BB39">
        <f t="shared" si="0"/>
        <v>12.027964000000001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12.552665414318515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0.52470141431851403</v>
      </c>
      <c r="BB40">
        <f t="shared" si="0"/>
        <v>12.027964000000001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15.039135879774577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0.62863587977457591</v>
      </c>
      <c r="BB41">
        <f t="shared" si="0"/>
        <v>14.410500000000001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15.039135879774577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0.62863587977457591</v>
      </c>
      <c r="BB42">
        <f t="shared" si="0"/>
        <v>14.410500000000001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15.039135879774577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0.62863587977457591</v>
      </c>
      <c r="BB43">
        <f t="shared" si="0"/>
        <v>14.410500000000001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15.039135879774577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0.62863587977457591</v>
      </c>
      <c r="BB44">
        <f t="shared" si="0"/>
        <v>14.410500000000001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15.039135879774577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0.62863587977457591</v>
      </c>
      <c r="BB45">
        <f t="shared" si="0"/>
        <v>14.410500000000001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15.039135879774577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0.62863587977457591</v>
      </c>
      <c r="BB46">
        <f t="shared" si="0"/>
        <v>14.410500000000001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15.039135879774577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0.62863587977457591</v>
      </c>
      <c r="BB47">
        <f t="shared" si="0"/>
        <v>14.410500000000001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15.039135879774577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0.62863587977457591</v>
      </c>
      <c r="BB48">
        <f t="shared" si="0"/>
        <v>14.410500000000001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15.039135879774577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0.62863587977457591</v>
      </c>
      <c r="BB49">
        <f t="shared" si="0"/>
        <v>14.410500000000001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15.039135879774577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0.62863587977457591</v>
      </c>
      <c r="BB50">
        <f t="shared" si="0"/>
        <v>14.410500000000001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15.039135879774577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0.62863587977457591</v>
      </c>
      <c r="BB51">
        <f t="shared" si="0"/>
        <v>14.410500000000001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15.039135879774577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0.62863587977457591</v>
      </c>
      <c r="BB52">
        <f t="shared" si="0"/>
        <v>14.410500000000001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15.039135879774577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0.62863587977457591</v>
      </c>
      <c r="BB53">
        <f t="shared" si="0"/>
        <v>14.410500000000001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15.039135879774577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0.62863587977457591</v>
      </c>
      <c r="BB54">
        <f t="shared" si="0"/>
        <v>14.410500000000001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15.039135879774577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0.62863587977457591</v>
      </c>
      <c r="BB55">
        <f t="shared" si="0"/>
        <v>14.410500000000001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15.039135879774577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0.62863587977457591</v>
      </c>
      <c r="BB56">
        <f t="shared" si="0"/>
        <v>14.410500000000001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15.039135879774577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0.62863587977457591</v>
      </c>
      <c r="BB57">
        <f t="shared" si="0"/>
        <v>14.410500000000001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15.039135879774577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0.62863587977457591</v>
      </c>
      <c r="BB58">
        <f t="shared" si="0"/>
        <v>14.410500000000001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15.039135879774577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0.62863587977457591</v>
      </c>
      <c r="BB59">
        <f t="shared" si="0"/>
        <v>14.410500000000001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15.039135879774577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0.62863587977457591</v>
      </c>
      <c r="BB60">
        <f t="shared" si="0"/>
        <v>14.410500000000001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15.039135879774577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0.62863587977457591</v>
      </c>
      <c r="BB61">
        <f t="shared" si="0"/>
        <v>14.410500000000001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15.039135879774577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0.62863587977457591</v>
      </c>
      <c r="BB62">
        <f t="shared" si="0"/>
        <v>14.410500000000001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15.039135879774577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0.62863587977457591</v>
      </c>
      <c r="BB63">
        <f t="shared" si="0"/>
        <v>14.410500000000001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15.039135879774577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0.62863587977457591</v>
      </c>
      <c r="BB64">
        <f t="shared" si="0"/>
        <v>14.410500000000001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15.039135879774577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0.62863587977457591</v>
      </c>
      <c r="BB65">
        <f t="shared" si="0"/>
        <v>14.410500000000001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15.039135879774577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0.62863587977457591</v>
      </c>
      <c r="BB66">
        <f t="shared" si="0"/>
        <v>14.410500000000001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15.039135879774577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0.62863587977457591</v>
      </c>
      <c r="BB67">
        <f t="shared" si="0"/>
        <v>14.410500000000001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15.039135879774577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0.62863587977457591</v>
      </c>
      <c r="BB68">
        <f t="shared" ref="BB68:BB99" si="1">SUM(B68:AZ68)-BA68</f>
        <v>14.410500000000001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15.039135879774577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0.62863587977457591</v>
      </c>
      <c r="BB69">
        <f t="shared" si="1"/>
        <v>14.410500000000001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15.039135879774577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0.62863587977457591</v>
      </c>
      <c r="BB70">
        <f t="shared" si="1"/>
        <v>14.410500000000001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15.039135879774577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0.62863587977457591</v>
      </c>
      <c r="BB71">
        <f t="shared" si="1"/>
        <v>14.410500000000001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15.039135879774577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0.62863587977457591</v>
      </c>
      <c r="BB72">
        <f t="shared" si="1"/>
        <v>14.410500000000001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15.039135879774577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0.62863587977457591</v>
      </c>
      <c r="BB73">
        <f t="shared" si="1"/>
        <v>14.410500000000001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15.039135879774577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0.62863587977457591</v>
      </c>
      <c r="BB74">
        <f t="shared" si="1"/>
        <v>14.410500000000001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15.039135879774577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0.62863587977457591</v>
      </c>
      <c r="BB75">
        <f t="shared" si="1"/>
        <v>14.410500000000001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15.039135879774577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0.62863587977457591</v>
      </c>
      <c r="BB76">
        <f t="shared" si="1"/>
        <v>14.410500000000001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15.039135879774577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0.62863587977457591</v>
      </c>
      <c r="BB77">
        <f t="shared" si="1"/>
        <v>14.410500000000001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15.039135879774577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0.62863587977457591</v>
      </c>
      <c r="BB78">
        <f t="shared" si="1"/>
        <v>14.410500000000001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15.039135879774577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0.62863587977457591</v>
      </c>
      <c r="BB79">
        <f t="shared" si="1"/>
        <v>14.410500000000001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15.039135879774577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0.62863587977457591</v>
      </c>
      <c r="BB80">
        <f t="shared" si="1"/>
        <v>14.410500000000001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15.039135879774577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0.62863587977457591</v>
      </c>
      <c r="BB81">
        <f t="shared" si="1"/>
        <v>14.410500000000001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15.039135879774577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0.62863587977457591</v>
      </c>
      <c r="BB82">
        <f t="shared" si="1"/>
        <v>14.410500000000001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15.039135879774577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0.62863587977457591</v>
      </c>
      <c r="BB83">
        <f t="shared" si="1"/>
        <v>14.410500000000001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15.039135879774577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0.62863587977457591</v>
      </c>
      <c r="BB84">
        <f t="shared" si="1"/>
        <v>14.410500000000001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15.039135879774577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0.62863587977457591</v>
      </c>
      <c r="BB85">
        <f t="shared" si="1"/>
        <v>14.410500000000001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15.039135879774577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0.62863587977457591</v>
      </c>
      <c r="BB86">
        <f t="shared" si="1"/>
        <v>14.410500000000001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15.039135879774577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0.62863587977457591</v>
      </c>
      <c r="BB87">
        <f t="shared" si="1"/>
        <v>14.410500000000001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15.039135879774577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0.62863587977457591</v>
      </c>
      <c r="BB88">
        <f t="shared" si="1"/>
        <v>14.410500000000001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15.039135879774577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0.62863587977457591</v>
      </c>
      <c r="BB89">
        <f t="shared" si="1"/>
        <v>14.410500000000001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15.039135879774577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0.62863587977457591</v>
      </c>
      <c r="BB90">
        <f t="shared" si="1"/>
        <v>14.410500000000001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15.039135879774577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0.62863587977457591</v>
      </c>
      <c r="BB91">
        <f t="shared" si="1"/>
        <v>14.410500000000001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15.039135879774577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0.62863587977457591</v>
      </c>
      <c r="BB92">
        <f t="shared" si="1"/>
        <v>14.410500000000001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15.039135879774577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0.62863587977457591</v>
      </c>
      <c r="BB93">
        <f t="shared" si="1"/>
        <v>14.410500000000001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15.039135879774577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0.62863587977457591</v>
      </c>
      <c r="BB94">
        <f t="shared" si="1"/>
        <v>14.410500000000001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15.039135879774577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0.62863587977457591</v>
      </c>
      <c r="BB95">
        <f t="shared" si="1"/>
        <v>14.410500000000001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15.039135879774577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0.62863587977457591</v>
      </c>
      <c r="BB96">
        <f t="shared" si="1"/>
        <v>14.410500000000001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15.039135879774577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0.62863587977457591</v>
      </c>
      <c r="BB97">
        <f t="shared" si="1"/>
        <v>14.410500000000001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15.039135879774577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0.62863587977457591</v>
      </c>
      <c r="BB98">
        <f t="shared" si="1"/>
        <v>14.410500000000001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0.33845754852849141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1.4147525528490926E-2</v>
      </c>
      <c r="BB99">
        <f t="shared" si="1"/>
        <v>0.3243100230000005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495.1</v>
      </c>
      <c r="L3" s="216">
        <v>18.399999999999999</v>
      </c>
      <c r="M3" s="216">
        <v>63.88</v>
      </c>
      <c r="N3" s="216">
        <v>52.73</v>
      </c>
      <c r="O3" s="216">
        <v>73.61</v>
      </c>
      <c r="P3" s="216">
        <v>31.74</v>
      </c>
      <c r="Q3" s="216">
        <v>9.39</v>
      </c>
      <c r="R3" s="216">
        <v>19.18</v>
      </c>
      <c r="S3" s="216">
        <v>11.78</v>
      </c>
      <c r="T3" s="216">
        <v>1.61</v>
      </c>
      <c r="U3" s="216">
        <v>49.73</v>
      </c>
      <c r="V3" s="216">
        <v>8.74</v>
      </c>
      <c r="W3" s="216">
        <v>19.579999999999998</v>
      </c>
      <c r="X3" s="216">
        <v>62.24</v>
      </c>
      <c r="Y3" s="216">
        <v>0</v>
      </c>
      <c r="Z3" s="216">
        <v>58.72</v>
      </c>
      <c r="AA3" s="216">
        <v>33.299999999999997</v>
      </c>
      <c r="AB3" s="216">
        <v>0</v>
      </c>
      <c r="AC3" s="216">
        <v>14.12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99.62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495.1</v>
      </c>
      <c r="L4" s="216">
        <v>18.399999999999999</v>
      </c>
      <c r="M4" s="216">
        <v>63.88</v>
      </c>
      <c r="N4" s="216">
        <v>52.73</v>
      </c>
      <c r="O4" s="216">
        <v>73.61</v>
      </c>
      <c r="P4" s="216">
        <v>31.74</v>
      </c>
      <c r="Q4" s="216">
        <v>9.39</v>
      </c>
      <c r="R4" s="216">
        <v>19.18</v>
      </c>
      <c r="S4" s="216">
        <v>11.78</v>
      </c>
      <c r="T4" s="216">
        <v>1.61</v>
      </c>
      <c r="U4" s="216">
        <v>49.73</v>
      </c>
      <c r="V4" s="216">
        <v>8.74</v>
      </c>
      <c r="W4" s="216">
        <v>19.579999999999998</v>
      </c>
      <c r="X4" s="216">
        <v>62.24</v>
      </c>
      <c r="Y4" s="216">
        <v>0</v>
      </c>
      <c r="Z4" s="216">
        <v>58.72</v>
      </c>
      <c r="AA4" s="216">
        <v>33.299999999999997</v>
      </c>
      <c r="AB4" s="216">
        <v>0</v>
      </c>
      <c r="AC4" s="216">
        <v>14.12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99.62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495.1</v>
      </c>
      <c r="L5" s="216">
        <v>18.399999999999999</v>
      </c>
      <c r="M5" s="216">
        <v>63.88</v>
      </c>
      <c r="N5" s="216">
        <v>52.73</v>
      </c>
      <c r="O5" s="216">
        <v>73.61</v>
      </c>
      <c r="P5" s="216">
        <v>31.74</v>
      </c>
      <c r="Q5" s="216">
        <v>9.39</v>
      </c>
      <c r="R5" s="216">
        <v>19.18</v>
      </c>
      <c r="S5" s="216">
        <v>11.78</v>
      </c>
      <c r="T5" s="216">
        <v>1.61</v>
      </c>
      <c r="U5" s="216">
        <v>49.73</v>
      </c>
      <c r="V5" s="216">
        <v>8.74</v>
      </c>
      <c r="W5" s="216">
        <v>19.579999999999998</v>
      </c>
      <c r="X5" s="216">
        <v>62.24</v>
      </c>
      <c r="Y5" s="216">
        <v>0</v>
      </c>
      <c r="Z5" s="216">
        <v>58.72</v>
      </c>
      <c r="AA5" s="216">
        <v>33.299999999999997</v>
      </c>
      <c r="AB5" s="216">
        <v>0</v>
      </c>
      <c r="AC5" s="216">
        <v>14.12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99.62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495.1</v>
      </c>
      <c r="L6" s="216">
        <v>18.399999999999999</v>
      </c>
      <c r="M6" s="216">
        <v>63.88</v>
      </c>
      <c r="N6" s="216">
        <v>52.73</v>
      </c>
      <c r="O6" s="216">
        <v>73.61</v>
      </c>
      <c r="P6" s="216">
        <v>31.74</v>
      </c>
      <c r="Q6" s="216">
        <v>9.39</v>
      </c>
      <c r="R6" s="216">
        <v>19.18</v>
      </c>
      <c r="S6" s="216">
        <v>11.78</v>
      </c>
      <c r="T6" s="216">
        <v>1.61</v>
      </c>
      <c r="U6" s="216">
        <v>49.73</v>
      </c>
      <c r="V6" s="216">
        <v>8.74</v>
      </c>
      <c r="W6" s="216">
        <v>19.579999999999998</v>
      </c>
      <c r="X6" s="216">
        <v>62.24</v>
      </c>
      <c r="Y6" s="216">
        <v>0</v>
      </c>
      <c r="Z6" s="216">
        <v>58.72</v>
      </c>
      <c r="AA6" s="216">
        <v>33.299999999999997</v>
      </c>
      <c r="AB6" s="216">
        <v>0</v>
      </c>
      <c r="AC6" s="216">
        <v>14.12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99.62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495.1</v>
      </c>
      <c r="L7" s="216">
        <v>18.399999999999999</v>
      </c>
      <c r="M7" s="216">
        <v>63.88</v>
      </c>
      <c r="N7" s="216">
        <v>52.73</v>
      </c>
      <c r="O7" s="216">
        <v>73.61</v>
      </c>
      <c r="P7" s="216">
        <v>31.74</v>
      </c>
      <c r="Q7" s="216">
        <v>9.39</v>
      </c>
      <c r="R7" s="216">
        <v>19.18</v>
      </c>
      <c r="S7" s="216">
        <v>11.78</v>
      </c>
      <c r="T7" s="216">
        <v>1.61</v>
      </c>
      <c r="U7" s="216">
        <v>49.73</v>
      </c>
      <c r="V7" s="216">
        <v>8.74</v>
      </c>
      <c r="W7" s="216">
        <v>19.579999999999998</v>
      </c>
      <c r="X7" s="216">
        <v>62.24</v>
      </c>
      <c r="Y7" s="216">
        <v>0</v>
      </c>
      <c r="Z7" s="216">
        <v>58.72</v>
      </c>
      <c r="AA7" s="216">
        <v>33.299999999999997</v>
      </c>
      <c r="AB7" s="216">
        <v>0</v>
      </c>
      <c r="AC7" s="216">
        <v>14.12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99.62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495.1</v>
      </c>
      <c r="L8" s="216">
        <v>18.399999999999999</v>
      </c>
      <c r="M8" s="216">
        <v>63.88</v>
      </c>
      <c r="N8" s="216">
        <v>52.73</v>
      </c>
      <c r="O8" s="216">
        <v>73.61</v>
      </c>
      <c r="P8" s="216">
        <v>31.74</v>
      </c>
      <c r="Q8" s="216">
        <v>9.39</v>
      </c>
      <c r="R8" s="216">
        <v>19.18</v>
      </c>
      <c r="S8" s="216">
        <v>11.78</v>
      </c>
      <c r="T8" s="216">
        <v>1.61</v>
      </c>
      <c r="U8" s="216">
        <v>49.73</v>
      </c>
      <c r="V8" s="216">
        <v>8.74</v>
      </c>
      <c r="W8" s="216">
        <v>19.579999999999998</v>
      </c>
      <c r="X8" s="216">
        <v>62.24</v>
      </c>
      <c r="Y8" s="216">
        <v>0</v>
      </c>
      <c r="Z8" s="216">
        <v>58.72</v>
      </c>
      <c r="AA8" s="216">
        <v>33.299999999999997</v>
      </c>
      <c r="AB8" s="216">
        <v>0</v>
      </c>
      <c r="AC8" s="216">
        <v>14.12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99.62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495.1</v>
      </c>
      <c r="L9" s="216">
        <v>18.399999999999999</v>
      </c>
      <c r="M9" s="216">
        <v>63.88</v>
      </c>
      <c r="N9" s="216">
        <v>52.73</v>
      </c>
      <c r="O9" s="216">
        <v>73.61</v>
      </c>
      <c r="P9" s="216">
        <v>31.74</v>
      </c>
      <c r="Q9" s="216">
        <v>9.39</v>
      </c>
      <c r="R9" s="216">
        <v>19.18</v>
      </c>
      <c r="S9" s="216">
        <v>11.78</v>
      </c>
      <c r="T9" s="216">
        <v>1.61</v>
      </c>
      <c r="U9" s="216">
        <v>49.73</v>
      </c>
      <c r="V9" s="216">
        <v>8.74</v>
      </c>
      <c r="W9" s="216">
        <v>19.579999999999998</v>
      </c>
      <c r="X9" s="216">
        <v>62.24</v>
      </c>
      <c r="Y9" s="216">
        <v>0</v>
      </c>
      <c r="Z9" s="216">
        <v>58.72</v>
      </c>
      <c r="AA9" s="216">
        <v>33.299999999999997</v>
      </c>
      <c r="AB9" s="216">
        <v>0</v>
      </c>
      <c r="AC9" s="216">
        <v>14.12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80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495.1</v>
      </c>
      <c r="L10" s="216">
        <v>18.399999999999999</v>
      </c>
      <c r="M10" s="216">
        <v>63.88</v>
      </c>
      <c r="N10" s="216">
        <v>52.73</v>
      </c>
      <c r="O10" s="216">
        <v>73.61</v>
      </c>
      <c r="P10" s="216">
        <v>31.74</v>
      </c>
      <c r="Q10" s="216">
        <v>9.39</v>
      </c>
      <c r="R10" s="216">
        <v>19.18</v>
      </c>
      <c r="S10" s="216">
        <v>11.78</v>
      </c>
      <c r="T10" s="216">
        <v>1.61</v>
      </c>
      <c r="U10" s="216">
        <v>49.73</v>
      </c>
      <c r="V10" s="216">
        <v>8.74</v>
      </c>
      <c r="W10" s="216">
        <v>19.579999999999998</v>
      </c>
      <c r="X10" s="216">
        <v>62.24</v>
      </c>
      <c r="Y10" s="216">
        <v>0</v>
      </c>
      <c r="Z10" s="216">
        <v>58.72</v>
      </c>
      <c r="AA10" s="216">
        <v>33.299999999999997</v>
      </c>
      <c r="AB10" s="216">
        <v>0</v>
      </c>
      <c r="AC10" s="216">
        <v>14.12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80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495.1</v>
      </c>
      <c r="L11" s="216">
        <v>18.399999999999999</v>
      </c>
      <c r="M11" s="216">
        <v>63.88</v>
      </c>
      <c r="N11" s="216">
        <v>52.73</v>
      </c>
      <c r="O11" s="216">
        <v>73.61</v>
      </c>
      <c r="P11" s="216">
        <v>31.74</v>
      </c>
      <c r="Q11" s="216">
        <v>9.39</v>
      </c>
      <c r="R11" s="216">
        <v>19.18</v>
      </c>
      <c r="S11" s="216">
        <v>11.78</v>
      </c>
      <c r="T11" s="216">
        <v>1.61</v>
      </c>
      <c r="U11" s="216">
        <v>49.73</v>
      </c>
      <c r="V11" s="216">
        <v>8.74</v>
      </c>
      <c r="W11" s="216">
        <v>19.579999999999998</v>
      </c>
      <c r="X11" s="216">
        <v>62.24</v>
      </c>
      <c r="Y11" s="216">
        <v>0</v>
      </c>
      <c r="Z11" s="216">
        <v>58.72</v>
      </c>
      <c r="AA11" s="216">
        <v>33.299999999999997</v>
      </c>
      <c r="AB11" s="216">
        <v>0</v>
      </c>
      <c r="AC11" s="216">
        <v>14.12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80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495.1</v>
      </c>
      <c r="L12" s="216">
        <v>18.399999999999999</v>
      </c>
      <c r="M12" s="216">
        <v>63.88</v>
      </c>
      <c r="N12" s="216">
        <v>52.73</v>
      </c>
      <c r="O12" s="216">
        <v>73.61</v>
      </c>
      <c r="P12" s="216">
        <v>31.74</v>
      </c>
      <c r="Q12" s="216">
        <v>9.39</v>
      </c>
      <c r="R12" s="216">
        <v>19.18</v>
      </c>
      <c r="S12" s="216">
        <v>11.78</v>
      </c>
      <c r="T12" s="216">
        <v>1.61</v>
      </c>
      <c r="U12" s="216">
        <v>49.73</v>
      </c>
      <c r="V12" s="216">
        <v>8.74</v>
      </c>
      <c r="W12" s="216">
        <v>19.579999999999998</v>
      </c>
      <c r="X12" s="216">
        <v>62.24</v>
      </c>
      <c r="Y12" s="216">
        <v>0</v>
      </c>
      <c r="Z12" s="216">
        <v>58.72</v>
      </c>
      <c r="AA12" s="216">
        <v>33.299999999999997</v>
      </c>
      <c r="AB12" s="216">
        <v>0</v>
      </c>
      <c r="AC12" s="216">
        <v>14.12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80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475.64</v>
      </c>
      <c r="L13" s="216">
        <v>18.399999999999999</v>
      </c>
      <c r="M13" s="216">
        <v>63.88</v>
      </c>
      <c r="N13" s="216">
        <v>52.73</v>
      </c>
      <c r="O13" s="216">
        <v>73.61</v>
      </c>
      <c r="P13" s="216">
        <v>31.74</v>
      </c>
      <c r="Q13" s="216">
        <v>9.39</v>
      </c>
      <c r="R13" s="216">
        <v>19.18</v>
      </c>
      <c r="S13" s="216">
        <v>11.78</v>
      </c>
      <c r="T13" s="216">
        <v>1.61</v>
      </c>
      <c r="U13" s="216">
        <v>49.73</v>
      </c>
      <c r="V13" s="216">
        <v>8.74</v>
      </c>
      <c r="W13" s="216">
        <v>19.579999999999998</v>
      </c>
      <c r="X13" s="216">
        <v>62.24</v>
      </c>
      <c r="Y13" s="216">
        <v>0</v>
      </c>
      <c r="Z13" s="216">
        <v>58.72</v>
      </c>
      <c r="AA13" s="216">
        <v>33.299999999999997</v>
      </c>
      <c r="AB13" s="216">
        <v>0</v>
      </c>
      <c r="AC13" s="216">
        <v>14.12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80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475.54</v>
      </c>
      <c r="L14" s="216">
        <v>18.399999999999999</v>
      </c>
      <c r="M14" s="216">
        <v>63.88</v>
      </c>
      <c r="N14" s="216">
        <v>52.73</v>
      </c>
      <c r="O14" s="216">
        <v>73.61</v>
      </c>
      <c r="P14" s="216">
        <v>31.74</v>
      </c>
      <c r="Q14" s="216">
        <v>9.39</v>
      </c>
      <c r="R14" s="216">
        <v>19.18</v>
      </c>
      <c r="S14" s="216">
        <v>11.78</v>
      </c>
      <c r="T14" s="216">
        <v>1.61</v>
      </c>
      <c r="U14" s="216">
        <v>49.73</v>
      </c>
      <c r="V14" s="216">
        <v>8.74</v>
      </c>
      <c r="W14" s="216">
        <v>19.579999999999998</v>
      </c>
      <c r="X14" s="216">
        <v>62.24</v>
      </c>
      <c r="Y14" s="216">
        <v>0</v>
      </c>
      <c r="Z14" s="216">
        <v>58.72</v>
      </c>
      <c r="AA14" s="216">
        <v>33.299999999999997</v>
      </c>
      <c r="AB14" s="216">
        <v>0</v>
      </c>
      <c r="AC14" s="216">
        <v>14.12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80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463.06</v>
      </c>
      <c r="L15" s="216">
        <v>18.399999999999999</v>
      </c>
      <c r="M15" s="216">
        <v>63.88</v>
      </c>
      <c r="N15" s="216">
        <v>52.73</v>
      </c>
      <c r="O15" s="216">
        <v>73.61</v>
      </c>
      <c r="P15" s="216">
        <v>31.74</v>
      </c>
      <c r="Q15" s="216">
        <v>9.39</v>
      </c>
      <c r="R15" s="216">
        <v>19.18</v>
      </c>
      <c r="S15" s="216">
        <v>11.78</v>
      </c>
      <c r="T15" s="216">
        <v>1.61</v>
      </c>
      <c r="U15" s="216">
        <v>49.73</v>
      </c>
      <c r="V15" s="216">
        <v>8.74</v>
      </c>
      <c r="W15" s="216">
        <v>19.579999999999998</v>
      </c>
      <c r="X15" s="216">
        <v>62.24</v>
      </c>
      <c r="Y15" s="216">
        <v>0</v>
      </c>
      <c r="Z15" s="216">
        <v>58.72</v>
      </c>
      <c r="AA15" s="216">
        <v>33.299999999999997</v>
      </c>
      <c r="AB15" s="216">
        <v>0</v>
      </c>
      <c r="AC15" s="216">
        <v>14.12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80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453.45</v>
      </c>
      <c r="L16" s="216">
        <v>18.399999999999999</v>
      </c>
      <c r="M16" s="216">
        <v>63.88</v>
      </c>
      <c r="N16" s="216">
        <v>52.73</v>
      </c>
      <c r="O16" s="216">
        <v>73.61</v>
      </c>
      <c r="P16" s="216">
        <v>31.74</v>
      </c>
      <c r="Q16" s="216">
        <v>9.39</v>
      </c>
      <c r="R16" s="216">
        <v>19.18</v>
      </c>
      <c r="S16" s="216">
        <v>11.78</v>
      </c>
      <c r="T16" s="216">
        <v>1.61</v>
      </c>
      <c r="U16" s="216">
        <v>49.73</v>
      </c>
      <c r="V16" s="216">
        <v>8.74</v>
      </c>
      <c r="W16" s="216">
        <v>19.579999999999998</v>
      </c>
      <c r="X16" s="216">
        <v>62.24</v>
      </c>
      <c r="Y16" s="216">
        <v>0</v>
      </c>
      <c r="Z16" s="216">
        <v>58.72</v>
      </c>
      <c r="AA16" s="216">
        <v>33.299999999999997</v>
      </c>
      <c r="AB16" s="216">
        <v>0</v>
      </c>
      <c r="AC16" s="216">
        <v>14.12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80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440</v>
      </c>
      <c r="L17" s="216">
        <v>18.399999999999999</v>
      </c>
      <c r="M17" s="216">
        <v>63.88</v>
      </c>
      <c r="N17" s="216">
        <v>52.73</v>
      </c>
      <c r="O17" s="216">
        <v>73.61</v>
      </c>
      <c r="P17" s="216">
        <v>31.74</v>
      </c>
      <c r="Q17" s="216">
        <v>9.39</v>
      </c>
      <c r="R17" s="216">
        <v>19.18</v>
      </c>
      <c r="S17" s="216">
        <v>11.78</v>
      </c>
      <c r="T17" s="216">
        <v>1.61</v>
      </c>
      <c r="U17" s="216">
        <v>49.73</v>
      </c>
      <c r="V17" s="216">
        <v>8.74</v>
      </c>
      <c r="W17" s="216">
        <v>19.579999999999998</v>
      </c>
      <c r="X17" s="216">
        <v>62.24</v>
      </c>
      <c r="Y17" s="216">
        <v>0</v>
      </c>
      <c r="Z17" s="216">
        <v>58.72</v>
      </c>
      <c r="AA17" s="216">
        <v>33.299999999999997</v>
      </c>
      <c r="AB17" s="216">
        <v>0</v>
      </c>
      <c r="AC17" s="216">
        <v>14.12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80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436.16</v>
      </c>
      <c r="L18" s="216">
        <v>18.399999999999999</v>
      </c>
      <c r="M18" s="216">
        <v>63.88</v>
      </c>
      <c r="N18" s="216">
        <v>52.73</v>
      </c>
      <c r="O18" s="216">
        <v>73.61</v>
      </c>
      <c r="P18" s="216">
        <v>31.74</v>
      </c>
      <c r="Q18" s="216">
        <v>9.39</v>
      </c>
      <c r="R18" s="216">
        <v>19.18</v>
      </c>
      <c r="S18" s="216">
        <v>11.78</v>
      </c>
      <c r="T18" s="216">
        <v>1.61</v>
      </c>
      <c r="U18" s="216">
        <v>49.73</v>
      </c>
      <c r="V18" s="216">
        <v>8.74</v>
      </c>
      <c r="W18" s="216">
        <v>19.579999999999998</v>
      </c>
      <c r="X18" s="216">
        <v>62.24</v>
      </c>
      <c r="Y18" s="216">
        <v>0</v>
      </c>
      <c r="Z18" s="216">
        <v>58.72</v>
      </c>
      <c r="AA18" s="216">
        <v>33.299999999999997</v>
      </c>
      <c r="AB18" s="216">
        <v>0</v>
      </c>
      <c r="AC18" s="216">
        <v>14.12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80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429.43</v>
      </c>
      <c r="L19" s="216">
        <v>18.399999999999999</v>
      </c>
      <c r="M19" s="216">
        <v>63.88</v>
      </c>
      <c r="N19" s="216">
        <v>52.73</v>
      </c>
      <c r="O19" s="216">
        <v>73.61</v>
      </c>
      <c r="P19" s="216">
        <v>31.74</v>
      </c>
      <c r="Q19" s="216">
        <v>9.39</v>
      </c>
      <c r="R19" s="216">
        <v>19.18</v>
      </c>
      <c r="S19" s="216">
        <v>11.78</v>
      </c>
      <c r="T19" s="216">
        <v>1.61</v>
      </c>
      <c r="U19" s="216">
        <v>49.73</v>
      </c>
      <c r="V19" s="216">
        <v>8.74</v>
      </c>
      <c r="W19" s="216">
        <v>19.579999999999998</v>
      </c>
      <c r="X19" s="216">
        <v>62.24</v>
      </c>
      <c r="Y19" s="216">
        <v>0</v>
      </c>
      <c r="Z19" s="216">
        <v>58.72</v>
      </c>
      <c r="AA19" s="216">
        <v>33.299999999999997</v>
      </c>
      <c r="AB19" s="216">
        <v>0</v>
      </c>
      <c r="AC19" s="216">
        <v>14.12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80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429.43</v>
      </c>
      <c r="L20" s="216">
        <v>18.399999999999999</v>
      </c>
      <c r="M20" s="216">
        <v>63.88</v>
      </c>
      <c r="N20" s="216">
        <v>52.73</v>
      </c>
      <c r="O20" s="216">
        <v>73.61</v>
      </c>
      <c r="P20" s="216">
        <v>31.74</v>
      </c>
      <c r="Q20" s="216">
        <v>9.39</v>
      </c>
      <c r="R20" s="216">
        <v>19.18</v>
      </c>
      <c r="S20" s="216">
        <v>11.78</v>
      </c>
      <c r="T20" s="216">
        <v>1.61</v>
      </c>
      <c r="U20" s="216">
        <v>49.73</v>
      </c>
      <c r="V20" s="216">
        <v>8.74</v>
      </c>
      <c r="W20" s="216">
        <v>19.579999999999998</v>
      </c>
      <c r="X20" s="216">
        <v>62.24</v>
      </c>
      <c r="Y20" s="216">
        <v>0</v>
      </c>
      <c r="Z20" s="216">
        <v>58.72</v>
      </c>
      <c r="AA20" s="216">
        <v>33.299999999999997</v>
      </c>
      <c r="AB20" s="216">
        <v>0</v>
      </c>
      <c r="AC20" s="216">
        <v>14.12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80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432.31</v>
      </c>
      <c r="L21" s="216">
        <v>18.399999999999999</v>
      </c>
      <c r="M21" s="216">
        <v>63.88</v>
      </c>
      <c r="N21" s="216">
        <v>52.73</v>
      </c>
      <c r="O21" s="216">
        <v>73.61</v>
      </c>
      <c r="P21" s="216">
        <v>31.74</v>
      </c>
      <c r="Q21" s="216">
        <v>9.39</v>
      </c>
      <c r="R21" s="216">
        <v>19.18</v>
      </c>
      <c r="S21" s="216">
        <v>11.78</v>
      </c>
      <c r="T21" s="216">
        <v>1.61</v>
      </c>
      <c r="U21" s="216">
        <v>49.73</v>
      </c>
      <c r="V21" s="216">
        <v>8.74</v>
      </c>
      <c r="W21" s="216">
        <v>19.579999999999998</v>
      </c>
      <c r="X21" s="216">
        <v>62.24</v>
      </c>
      <c r="Y21" s="216">
        <v>0</v>
      </c>
      <c r="Z21" s="216">
        <v>58.72</v>
      </c>
      <c r="AA21" s="216">
        <v>33.299999999999997</v>
      </c>
      <c r="AB21" s="216">
        <v>0</v>
      </c>
      <c r="AC21" s="216">
        <v>14.12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80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434.23</v>
      </c>
      <c r="L22" s="216">
        <v>18.399999999999999</v>
      </c>
      <c r="M22" s="216">
        <v>63.88</v>
      </c>
      <c r="N22" s="216">
        <v>52.73</v>
      </c>
      <c r="O22" s="216">
        <v>73.61</v>
      </c>
      <c r="P22" s="216">
        <v>31.74</v>
      </c>
      <c r="Q22" s="216">
        <v>9.39</v>
      </c>
      <c r="R22" s="216">
        <v>19.18</v>
      </c>
      <c r="S22" s="216">
        <v>11.78</v>
      </c>
      <c r="T22" s="216">
        <v>1.61</v>
      </c>
      <c r="U22" s="216">
        <v>49.73</v>
      </c>
      <c r="V22" s="216">
        <v>8.74</v>
      </c>
      <c r="W22" s="216">
        <v>19.579999999999998</v>
      </c>
      <c r="X22" s="216">
        <v>62.24</v>
      </c>
      <c r="Y22" s="216">
        <v>0</v>
      </c>
      <c r="Z22" s="216">
        <v>58.72</v>
      </c>
      <c r="AA22" s="216">
        <v>33.299999999999997</v>
      </c>
      <c r="AB22" s="216">
        <v>0</v>
      </c>
      <c r="AC22" s="216">
        <v>14.12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80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426.55</v>
      </c>
      <c r="L23" s="216">
        <v>18.399999999999999</v>
      </c>
      <c r="M23" s="216">
        <v>63.88</v>
      </c>
      <c r="N23" s="216">
        <v>52.73</v>
      </c>
      <c r="O23" s="216">
        <v>73.61</v>
      </c>
      <c r="P23" s="216">
        <v>31.74</v>
      </c>
      <c r="Q23" s="216">
        <v>9.39</v>
      </c>
      <c r="R23" s="216">
        <v>19.18</v>
      </c>
      <c r="S23" s="216">
        <v>11.78</v>
      </c>
      <c r="T23" s="216">
        <v>1.61</v>
      </c>
      <c r="U23" s="216">
        <v>49.73</v>
      </c>
      <c r="V23" s="216">
        <v>8.74</v>
      </c>
      <c r="W23" s="216">
        <v>19.579999999999998</v>
      </c>
      <c r="X23" s="216">
        <v>62.24</v>
      </c>
      <c r="Y23" s="216">
        <v>0</v>
      </c>
      <c r="Z23" s="216">
        <v>58.72</v>
      </c>
      <c r="AA23" s="216">
        <v>33.299999999999997</v>
      </c>
      <c r="AB23" s="216">
        <v>0</v>
      </c>
      <c r="AC23" s="216">
        <v>14.12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80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418.86</v>
      </c>
      <c r="L24" s="216">
        <v>18.399999999999999</v>
      </c>
      <c r="M24" s="216">
        <v>63.88</v>
      </c>
      <c r="N24" s="216">
        <v>52.73</v>
      </c>
      <c r="O24" s="216">
        <v>73.61</v>
      </c>
      <c r="P24" s="216">
        <v>31.74</v>
      </c>
      <c r="Q24" s="216">
        <v>9.39</v>
      </c>
      <c r="R24" s="216">
        <v>19.18</v>
      </c>
      <c r="S24" s="216">
        <v>11.78</v>
      </c>
      <c r="T24" s="216">
        <v>1.61</v>
      </c>
      <c r="U24" s="216">
        <v>49.73</v>
      </c>
      <c r="V24" s="216">
        <v>8.74</v>
      </c>
      <c r="W24" s="216">
        <v>19.579999999999998</v>
      </c>
      <c r="X24" s="216">
        <v>62.24</v>
      </c>
      <c r="Y24" s="216">
        <v>0</v>
      </c>
      <c r="Z24" s="216">
        <v>58.72</v>
      </c>
      <c r="AA24" s="216">
        <v>33.299999999999997</v>
      </c>
      <c r="AB24" s="216">
        <v>0</v>
      </c>
      <c r="AC24" s="216">
        <v>14.12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80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415.98</v>
      </c>
      <c r="L25" s="216">
        <v>18.399999999999999</v>
      </c>
      <c r="M25" s="216">
        <v>63.88</v>
      </c>
      <c r="N25" s="216">
        <v>52.73</v>
      </c>
      <c r="O25" s="216">
        <v>73.61</v>
      </c>
      <c r="P25" s="216">
        <v>31.74</v>
      </c>
      <c r="Q25" s="216">
        <v>9.39</v>
      </c>
      <c r="R25" s="216">
        <v>19.18</v>
      </c>
      <c r="S25" s="216">
        <v>11.78</v>
      </c>
      <c r="T25" s="216">
        <v>1.61</v>
      </c>
      <c r="U25" s="216">
        <v>49.73</v>
      </c>
      <c r="V25" s="216">
        <v>8.74</v>
      </c>
      <c r="W25" s="216">
        <v>19.579999999999998</v>
      </c>
      <c r="X25" s="216">
        <v>62.24</v>
      </c>
      <c r="Y25" s="216">
        <v>0</v>
      </c>
      <c r="Z25" s="216">
        <v>58.72</v>
      </c>
      <c r="AA25" s="216">
        <v>33.299999999999997</v>
      </c>
      <c r="AB25" s="216">
        <v>0</v>
      </c>
      <c r="AC25" s="216">
        <v>14.12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80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389.08</v>
      </c>
      <c r="L26" s="216">
        <v>18.399999999999999</v>
      </c>
      <c r="M26" s="216">
        <v>63.88</v>
      </c>
      <c r="N26" s="216">
        <v>52.73</v>
      </c>
      <c r="O26" s="216">
        <v>73.61</v>
      </c>
      <c r="P26" s="216">
        <v>31.74</v>
      </c>
      <c r="Q26" s="216">
        <v>9.39</v>
      </c>
      <c r="R26" s="216">
        <v>19.18</v>
      </c>
      <c r="S26" s="216">
        <v>11.78</v>
      </c>
      <c r="T26" s="216">
        <v>1.61</v>
      </c>
      <c r="U26" s="216">
        <v>49.73</v>
      </c>
      <c r="V26" s="216">
        <v>8.74</v>
      </c>
      <c r="W26" s="216">
        <v>19.579999999999998</v>
      </c>
      <c r="X26" s="216">
        <v>62.24</v>
      </c>
      <c r="Y26" s="216">
        <v>0</v>
      </c>
      <c r="Z26" s="216">
        <v>58.72</v>
      </c>
      <c r="AA26" s="216">
        <v>33.299999999999997</v>
      </c>
      <c r="AB26" s="216">
        <v>0</v>
      </c>
      <c r="AC26" s="216">
        <v>14.12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80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326.64</v>
      </c>
      <c r="L27" s="216">
        <v>18.399999999999999</v>
      </c>
      <c r="M27" s="216">
        <v>63.88</v>
      </c>
      <c r="N27" s="216">
        <v>52.73</v>
      </c>
      <c r="O27" s="216">
        <v>73.61</v>
      </c>
      <c r="P27" s="216">
        <v>31.74</v>
      </c>
      <c r="Q27" s="216">
        <v>9.39</v>
      </c>
      <c r="R27" s="216">
        <v>19.18</v>
      </c>
      <c r="S27" s="216">
        <v>11.78</v>
      </c>
      <c r="T27" s="216">
        <v>1.61</v>
      </c>
      <c r="U27" s="216">
        <v>49.73</v>
      </c>
      <c r="V27" s="216">
        <v>6.01</v>
      </c>
      <c r="W27" s="216">
        <v>19.579999999999998</v>
      </c>
      <c r="X27" s="216">
        <v>62.24</v>
      </c>
      <c r="Y27" s="216">
        <v>0</v>
      </c>
      <c r="Z27" s="216">
        <v>58.72</v>
      </c>
      <c r="AA27" s="216">
        <v>33.299999999999997</v>
      </c>
      <c r="AB27" s="216">
        <v>0</v>
      </c>
      <c r="AC27" s="216">
        <v>14.12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80.03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1.58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258.42</v>
      </c>
      <c r="L28" s="216">
        <v>18.399999999999999</v>
      </c>
      <c r="M28" s="216">
        <v>63.88</v>
      </c>
      <c r="N28" s="216">
        <v>52.73</v>
      </c>
      <c r="O28" s="216">
        <v>73.61</v>
      </c>
      <c r="P28" s="216">
        <v>31.74</v>
      </c>
      <c r="Q28" s="216">
        <v>9.39</v>
      </c>
      <c r="R28" s="216">
        <v>19.18</v>
      </c>
      <c r="S28" s="216">
        <v>11.78</v>
      </c>
      <c r="T28" s="216">
        <v>1.61</v>
      </c>
      <c r="U28" s="216">
        <v>49.73</v>
      </c>
      <c r="V28" s="216">
        <v>6.01</v>
      </c>
      <c r="W28" s="216">
        <v>19.579999999999998</v>
      </c>
      <c r="X28" s="216">
        <v>62.24</v>
      </c>
      <c r="Y28" s="216">
        <v>0</v>
      </c>
      <c r="Z28" s="216">
        <v>58.72</v>
      </c>
      <c r="AA28" s="216">
        <v>33.299999999999997</v>
      </c>
      <c r="AB28" s="216">
        <v>0</v>
      </c>
      <c r="AC28" s="216">
        <v>14.12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80.03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9.02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258.42</v>
      </c>
      <c r="L29" s="216">
        <v>9.61</v>
      </c>
      <c r="M29" s="216">
        <v>63.88</v>
      </c>
      <c r="N29" s="216">
        <v>52.73</v>
      </c>
      <c r="O29" s="216">
        <v>73.61</v>
      </c>
      <c r="P29" s="216">
        <v>31.74</v>
      </c>
      <c r="Q29" s="216">
        <v>2.88</v>
      </c>
      <c r="R29" s="216">
        <v>10.119999999999999</v>
      </c>
      <c r="S29" s="216">
        <v>7.01</v>
      </c>
      <c r="T29" s="216">
        <v>0.91</v>
      </c>
      <c r="U29" s="216">
        <v>49.73</v>
      </c>
      <c r="V29" s="216">
        <v>2.88</v>
      </c>
      <c r="W29" s="216">
        <v>4.8</v>
      </c>
      <c r="X29" s="216">
        <v>14.41</v>
      </c>
      <c r="Y29" s="216">
        <v>0</v>
      </c>
      <c r="Z29" s="216">
        <v>31.78</v>
      </c>
      <c r="AA29" s="216">
        <v>13.45</v>
      </c>
      <c r="AB29" s="216">
        <v>0</v>
      </c>
      <c r="AC29" s="216">
        <v>14.12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80.03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3.78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272.27999999999997</v>
      </c>
      <c r="L30" s="216">
        <v>9.61</v>
      </c>
      <c r="M30" s="216">
        <v>63.88</v>
      </c>
      <c r="N30" s="216">
        <v>52.73</v>
      </c>
      <c r="O30" s="216">
        <v>73.61</v>
      </c>
      <c r="P30" s="216">
        <v>31.74</v>
      </c>
      <c r="Q30" s="216">
        <v>2.88</v>
      </c>
      <c r="R30" s="216">
        <v>5.76</v>
      </c>
      <c r="S30" s="216">
        <v>3.86</v>
      </c>
      <c r="T30" s="216">
        <v>0.42</v>
      </c>
      <c r="U30" s="216">
        <v>49.73</v>
      </c>
      <c r="V30" s="216">
        <v>2.88</v>
      </c>
      <c r="W30" s="216">
        <v>4.8</v>
      </c>
      <c r="X30" s="216">
        <v>14.41</v>
      </c>
      <c r="Y30" s="216">
        <v>0</v>
      </c>
      <c r="Z30" s="216">
        <v>19.22</v>
      </c>
      <c r="AA30" s="216">
        <v>13.45</v>
      </c>
      <c r="AB30" s="216">
        <v>0</v>
      </c>
      <c r="AC30" s="216">
        <v>14.12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80.03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25.5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270.82</v>
      </c>
      <c r="L31" s="216">
        <v>9.8800000000000008</v>
      </c>
      <c r="M31" s="216">
        <v>63.88</v>
      </c>
      <c r="N31" s="216">
        <v>52.73</v>
      </c>
      <c r="O31" s="216">
        <v>73.61</v>
      </c>
      <c r="P31" s="216">
        <v>31.74</v>
      </c>
      <c r="Q31" s="216">
        <v>4.8499999999999996</v>
      </c>
      <c r="R31" s="216">
        <v>5.76</v>
      </c>
      <c r="S31" s="216">
        <v>3.96</v>
      </c>
      <c r="T31" s="216">
        <v>0.27</v>
      </c>
      <c r="U31" s="216">
        <v>49.73</v>
      </c>
      <c r="V31" s="216">
        <v>2.88</v>
      </c>
      <c r="W31" s="216">
        <v>4.8</v>
      </c>
      <c r="X31" s="216">
        <v>14.41</v>
      </c>
      <c r="Y31" s="216">
        <v>0</v>
      </c>
      <c r="Z31" s="216">
        <v>19.22</v>
      </c>
      <c r="AA31" s="216">
        <v>13.45</v>
      </c>
      <c r="AB31" s="216">
        <v>0</v>
      </c>
      <c r="AC31" s="216">
        <v>14.12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82.26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25.5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270.82</v>
      </c>
      <c r="L32" s="216">
        <v>9.61</v>
      </c>
      <c r="M32" s="216">
        <v>63.88</v>
      </c>
      <c r="N32" s="216">
        <v>52.73</v>
      </c>
      <c r="O32" s="216">
        <v>73.61</v>
      </c>
      <c r="P32" s="216">
        <v>31.74</v>
      </c>
      <c r="Q32" s="216">
        <v>4.8499999999999996</v>
      </c>
      <c r="R32" s="216">
        <v>5.76</v>
      </c>
      <c r="S32" s="216">
        <v>3.96</v>
      </c>
      <c r="T32" s="216">
        <v>0.27</v>
      </c>
      <c r="U32" s="216">
        <v>49.73</v>
      </c>
      <c r="V32" s="216">
        <v>2.88</v>
      </c>
      <c r="W32" s="216">
        <v>4.8</v>
      </c>
      <c r="X32" s="216">
        <v>14.41</v>
      </c>
      <c r="Y32" s="216">
        <v>0</v>
      </c>
      <c r="Z32" s="216">
        <v>19.22</v>
      </c>
      <c r="AA32" s="216">
        <v>13.45</v>
      </c>
      <c r="AB32" s="216">
        <v>0</v>
      </c>
      <c r="AC32" s="216">
        <v>14.12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82.26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25.5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270.82</v>
      </c>
      <c r="L33" s="216">
        <v>9.6300000000000008</v>
      </c>
      <c r="M33" s="216">
        <v>63.88</v>
      </c>
      <c r="N33" s="216">
        <v>52.73</v>
      </c>
      <c r="O33" s="216">
        <v>73.61</v>
      </c>
      <c r="P33" s="216">
        <v>31.74</v>
      </c>
      <c r="Q33" s="216">
        <v>3.2</v>
      </c>
      <c r="R33" s="216">
        <v>5.76</v>
      </c>
      <c r="S33" s="216">
        <v>4.76</v>
      </c>
      <c r="T33" s="216">
        <v>0.27</v>
      </c>
      <c r="U33" s="216">
        <v>49.73</v>
      </c>
      <c r="V33" s="216">
        <v>2.88</v>
      </c>
      <c r="W33" s="216">
        <v>4.8</v>
      </c>
      <c r="X33" s="216">
        <v>14.41</v>
      </c>
      <c r="Y33" s="216">
        <v>0</v>
      </c>
      <c r="Z33" s="216">
        <v>19.22</v>
      </c>
      <c r="AA33" s="216">
        <v>13.45</v>
      </c>
      <c r="AB33" s="216">
        <v>0</v>
      </c>
      <c r="AC33" s="216">
        <v>14.12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82.26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25.5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271</v>
      </c>
      <c r="L34" s="216">
        <v>9.6300000000000008</v>
      </c>
      <c r="M34" s="216">
        <v>63.88</v>
      </c>
      <c r="N34" s="216">
        <v>52.73</v>
      </c>
      <c r="O34" s="216">
        <v>73.61</v>
      </c>
      <c r="P34" s="216">
        <v>31.74</v>
      </c>
      <c r="Q34" s="216">
        <v>2.88</v>
      </c>
      <c r="R34" s="216">
        <v>5.76</v>
      </c>
      <c r="S34" s="216">
        <v>3.96</v>
      </c>
      <c r="T34" s="216">
        <v>0.16</v>
      </c>
      <c r="U34" s="216">
        <v>49.73</v>
      </c>
      <c r="V34" s="216">
        <v>2.88</v>
      </c>
      <c r="W34" s="216">
        <v>4.8</v>
      </c>
      <c r="X34" s="216">
        <v>14.41</v>
      </c>
      <c r="Y34" s="216">
        <v>0</v>
      </c>
      <c r="Z34" s="216">
        <v>19.22</v>
      </c>
      <c r="AA34" s="216">
        <v>13.45</v>
      </c>
      <c r="AB34" s="216">
        <v>0</v>
      </c>
      <c r="AC34" s="216">
        <v>14.12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82.26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25.5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271</v>
      </c>
      <c r="L35" s="216">
        <v>9.65</v>
      </c>
      <c r="M35" s="216">
        <v>63.88</v>
      </c>
      <c r="N35" s="216">
        <v>52.73</v>
      </c>
      <c r="O35" s="216">
        <v>73.61</v>
      </c>
      <c r="P35" s="216">
        <v>31.74</v>
      </c>
      <c r="Q35" s="216">
        <v>2.88</v>
      </c>
      <c r="R35" s="216">
        <v>5.76</v>
      </c>
      <c r="S35" s="216">
        <v>3.84</v>
      </c>
      <c r="T35" s="216">
        <v>0.18</v>
      </c>
      <c r="U35" s="216">
        <v>49.73</v>
      </c>
      <c r="V35" s="216">
        <v>2.88</v>
      </c>
      <c r="W35" s="216">
        <v>4.8</v>
      </c>
      <c r="X35" s="216">
        <v>14.41</v>
      </c>
      <c r="Y35" s="216">
        <v>0</v>
      </c>
      <c r="Z35" s="216">
        <v>19.22</v>
      </c>
      <c r="AA35" s="216">
        <v>13.45</v>
      </c>
      <c r="AB35" s="216">
        <v>0</v>
      </c>
      <c r="AC35" s="216">
        <v>14.12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82.26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41.5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271</v>
      </c>
      <c r="L36" s="216">
        <v>9.65</v>
      </c>
      <c r="M36" s="216">
        <v>63.88</v>
      </c>
      <c r="N36" s="216">
        <v>52.73</v>
      </c>
      <c r="O36" s="216">
        <v>73.61</v>
      </c>
      <c r="P36" s="216">
        <v>31.74</v>
      </c>
      <c r="Q36" s="216">
        <v>2.88</v>
      </c>
      <c r="R36" s="216">
        <v>5.76</v>
      </c>
      <c r="S36" s="216">
        <v>3.84</v>
      </c>
      <c r="T36" s="216">
        <v>0.18</v>
      </c>
      <c r="U36" s="216">
        <v>49.73</v>
      </c>
      <c r="V36" s="216">
        <v>2.88</v>
      </c>
      <c r="W36" s="216">
        <v>4.8</v>
      </c>
      <c r="X36" s="216">
        <v>14.41</v>
      </c>
      <c r="Y36" s="216">
        <v>0</v>
      </c>
      <c r="Z36" s="216">
        <v>19.22</v>
      </c>
      <c r="AA36" s="216">
        <v>13.45</v>
      </c>
      <c r="AB36" s="216">
        <v>0</v>
      </c>
      <c r="AC36" s="216">
        <v>14.12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82.26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41.5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271</v>
      </c>
      <c r="L37" s="216">
        <v>9.65</v>
      </c>
      <c r="M37" s="216">
        <v>63.88</v>
      </c>
      <c r="N37" s="216">
        <v>52.73</v>
      </c>
      <c r="O37" s="216">
        <v>73.61</v>
      </c>
      <c r="P37" s="216">
        <v>31.74</v>
      </c>
      <c r="Q37" s="216">
        <v>2.88</v>
      </c>
      <c r="R37" s="216">
        <v>5.76</v>
      </c>
      <c r="S37" s="216">
        <v>3.84</v>
      </c>
      <c r="T37" s="216">
        <v>0.27</v>
      </c>
      <c r="U37" s="216">
        <v>49.73</v>
      </c>
      <c r="V37" s="216">
        <v>2.88</v>
      </c>
      <c r="W37" s="216">
        <v>4.8</v>
      </c>
      <c r="X37" s="216">
        <v>14.41</v>
      </c>
      <c r="Y37" s="216">
        <v>0</v>
      </c>
      <c r="Z37" s="216">
        <v>19.22</v>
      </c>
      <c r="AA37" s="216">
        <v>13.45</v>
      </c>
      <c r="AB37" s="216">
        <v>0</v>
      </c>
      <c r="AC37" s="216">
        <v>14.12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82.26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41.5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271</v>
      </c>
      <c r="L38" s="216">
        <v>9.65</v>
      </c>
      <c r="M38" s="216">
        <v>63.88</v>
      </c>
      <c r="N38" s="216">
        <v>52.73</v>
      </c>
      <c r="O38" s="216">
        <v>73.61</v>
      </c>
      <c r="P38" s="216">
        <v>31.74</v>
      </c>
      <c r="Q38" s="216">
        <v>2.88</v>
      </c>
      <c r="R38" s="216">
        <v>5.76</v>
      </c>
      <c r="S38" s="216">
        <v>3.84</v>
      </c>
      <c r="T38" s="216">
        <v>0.16</v>
      </c>
      <c r="U38" s="216">
        <v>49.73</v>
      </c>
      <c r="V38" s="216">
        <v>2.88</v>
      </c>
      <c r="W38" s="216">
        <v>4.8</v>
      </c>
      <c r="X38" s="216">
        <v>14.41</v>
      </c>
      <c r="Y38" s="216">
        <v>0</v>
      </c>
      <c r="Z38" s="216">
        <v>19.22</v>
      </c>
      <c r="AA38" s="216">
        <v>13.45</v>
      </c>
      <c r="AB38" s="216">
        <v>0</v>
      </c>
      <c r="AC38" s="216">
        <v>14.12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82.26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41.5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271</v>
      </c>
      <c r="L39" s="216">
        <v>9.65</v>
      </c>
      <c r="M39" s="216">
        <v>63.88</v>
      </c>
      <c r="N39" s="216">
        <v>52.73</v>
      </c>
      <c r="O39" s="216">
        <v>73.61</v>
      </c>
      <c r="P39" s="216">
        <v>31.74</v>
      </c>
      <c r="Q39" s="216">
        <v>2.88</v>
      </c>
      <c r="R39" s="216">
        <v>5.76</v>
      </c>
      <c r="S39" s="216">
        <v>3.84</v>
      </c>
      <c r="T39" s="216">
        <v>0.18</v>
      </c>
      <c r="U39" s="216">
        <v>49.73</v>
      </c>
      <c r="V39" s="216">
        <v>2.88</v>
      </c>
      <c r="W39" s="216">
        <v>5.75</v>
      </c>
      <c r="X39" s="216">
        <v>14.41</v>
      </c>
      <c r="Y39" s="216">
        <v>0</v>
      </c>
      <c r="Z39" s="216">
        <v>19.22</v>
      </c>
      <c r="AA39" s="216">
        <v>13.45</v>
      </c>
      <c r="AB39" s="216">
        <v>0</v>
      </c>
      <c r="AC39" s="216">
        <v>14.12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82.26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41.5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271</v>
      </c>
      <c r="L40" s="216">
        <v>9.65</v>
      </c>
      <c r="M40" s="216">
        <v>63.88</v>
      </c>
      <c r="N40" s="216">
        <v>52.73</v>
      </c>
      <c r="O40" s="216">
        <v>73.61</v>
      </c>
      <c r="P40" s="216">
        <v>31.74</v>
      </c>
      <c r="Q40" s="216">
        <v>2.88</v>
      </c>
      <c r="R40" s="216">
        <v>5.76</v>
      </c>
      <c r="S40" s="216">
        <v>3.84</v>
      </c>
      <c r="T40" s="216">
        <v>0.18</v>
      </c>
      <c r="U40" s="216">
        <v>49.73</v>
      </c>
      <c r="V40" s="216">
        <v>2.88</v>
      </c>
      <c r="W40" s="216">
        <v>5.75</v>
      </c>
      <c r="X40" s="216">
        <v>14.41</v>
      </c>
      <c r="Y40" s="216">
        <v>0</v>
      </c>
      <c r="Z40" s="216">
        <v>19.22</v>
      </c>
      <c r="AA40" s="216">
        <v>13.45</v>
      </c>
      <c r="AB40" s="216">
        <v>0</v>
      </c>
      <c r="AC40" s="216">
        <v>14.12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82.26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41.5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274.22000000000003</v>
      </c>
      <c r="L41" s="216">
        <v>9.65</v>
      </c>
      <c r="M41" s="216">
        <v>63.88</v>
      </c>
      <c r="N41" s="216">
        <v>52.73</v>
      </c>
      <c r="O41" s="216">
        <v>73.61</v>
      </c>
      <c r="P41" s="216">
        <v>31.74</v>
      </c>
      <c r="Q41" s="216">
        <v>2.88</v>
      </c>
      <c r="R41" s="216">
        <v>5.76</v>
      </c>
      <c r="S41" s="216">
        <v>3.84</v>
      </c>
      <c r="T41" s="216">
        <v>0.18</v>
      </c>
      <c r="U41" s="216">
        <v>49.73</v>
      </c>
      <c r="V41" s="216">
        <v>2.88</v>
      </c>
      <c r="W41" s="216">
        <v>4.8</v>
      </c>
      <c r="X41" s="216">
        <v>14.41</v>
      </c>
      <c r="Y41" s="216">
        <v>0</v>
      </c>
      <c r="Z41" s="216">
        <v>19.22</v>
      </c>
      <c r="AA41" s="216">
        <v>13.45</v>
      </c>
      <c r="AB41" s="216">
        <v>0</v>
      </c>
      <c r="AC41" s="216">
        <v>14.12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82.26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41.5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274.22000000000003</v>
      </c>
      <c r="L42" s="216">
        <v>9.65</v>
      </c>
      <c r="M42" s="216">
        <v>63.88</v>
      </c>
      <c r="N42" s="216">
        <v>52.73</v>
      </c>
      <c r="O42" s="216">
        <v>73.61</v>
      </c>
      <c r="P42" s="216">
        <v>31.74</v>
      </c>
      <c r="Q42" s="216">
        <v>2.88</v>
      </c>
      <c r="R42" s="216">
        <v>5.76</v>
      </c>
      <c r="S42" s="216">
        <v>3.84</v>
      </c>
      <c r="T42" s="216">
        <v>0.18</v>
      </c>
      <c r="U42" s="216">
        <v>49.73</v>
      </c>
      <c r="V42" s="216">
        <v>2.88</v>
      </c>
      <c r="W42" s="216">
        <v>4.8</v>
      </c>
      <c r="X42" s="216">
        <v>24.63</v>
      </c>
      <c r="Y42" s="216">
        <v>0</v>
      </c>
      <c r="Z42" s="216">
        <v>20</v>
      </c>
      <c r="AA42" s="216">
        <v>13.45</v>
      </c>
      <c r="AB42" s="216">
        <v>0</v>
      </c>
      <c r="AC42" s="216">
        <v>13.71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82.26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41.5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274.22000000000003</v>
      </c>
      <c r="L43" s="216">
        <v>9.65</v>
      </c>
      <c r="M43" s="216">
        <v>63.88</v>
      </c>
      <c r="N43" s="216">
        <v>52.73</v>
      </c>
      <c r="O43" s="216">
        <v>73.61</v>
      </c>
      <c r="P43" s="216">
        <v>31.74</v>
      </c>
      <c r="Q43" s="216">
        <v>3.82</v>
      </c>
      <c r="R43" s="216">
        <v>5.76</v>
      </c>
      <c r="S43" s="216">
        <v>3.84</v>
      </c>
      <c r="T43" s="216">
        <v>0.19</v>
      </c>
      <c r="U43" s="216">
        <v>49.73</v>
      </c>
      <c r="V43" s="216">
        <v>2.88</v>
      </c>
      <c r="W43" s="216">
        <v>4.8</v>
      </c>
      <c r="X43" s="216">
        <v>14.41</v>
      </c>
      <c r="Y43" s="216">
        <v>0</v>
      </c>
      <c r="Z43" s="216">
        <v>19.21</v>
      </c>
      <c r="AA43" s="216">
        <v>13.45</v>
      </c>
      <c r="AB43" s="216">
        <v>0</v>
      </c>
      <c r="AC43" s="216">
        <v>13.71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82.61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41.5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274.22000000000003</v>
      </c>
      <c r="L44" s="216">
        <v>9.65</v>
      </c>
      <c r="M44" s="216">
        <v>63.88</v>
      </c>
      <c r="N44" s="216">
        <v>52.73</v>
      </c>
      <c r="O44" s="216">
        <v>73.61</v>
      </c>
      <c r="P44" s="216">
        <v>31.74</v>
      </c>
      <c r="Q44" s="216">
        <v>2.99</v>
      </c>
      <c r="R44" s="216">
        <v>5.76</v>
      </c>
      <c r="S44" s="216">
        <v>3.84</v>
      </c>
      <c r="T44" s="216">
        <v>0.19</v>
      </c>
      <c r="U44" s="216">
        <v>49.73</v>
      </c>
      <c r="V44" s="216">
        <v>2.88</v>
      </c>
      <c r="W44" s="216">
        <v>4.8</v>
      </c>
      <c r="X44" s="216">
        <v>14.41</v>
      </c>
      <c r="Y44" s="216">
        <v>0</v>
      </c>
      <c r="Z44" s="216">
        <v>19.21</v>
      </c>
      <c r="AA44" s="216">
        <v>13.45</v>
      </c>
      <c r="AB44" s="216">
        <v>0</v>
      </c>
      <c r="AC44" s="216">
        <v>13.71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82.61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41.5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274.22000000000003</v>
      </c>
      <c r="L45" s="216">
        <v>9.65</v>
      </c>
      <c r="M45" s="216">
        <v>63.88</v>
      </c>
      <c r="N45" s="216">
        <v>52.73</v>
      </c>
      <c r="O45" s="216">
        <v>73.61</v>
      </c>
      <c r="P45" s="216">
        <v>31.74</v>
      </c>
      <c r="Q45" s="216">
        <v>2.88</v>
      </c>
      <c r="R45" s="216">
        <v>5.77</v>
      </c>
      <c r="S45" s="216">
        <v>3.84</v>
      </c>
      <c r="T45" s="216">
        <v>0.19</v>
      </c>
      <c r="U45" s="216">
        <v>49.73</v>
      </c>
      <c r="V45" s="216">
        <v>2.88</v>
      </c>
      <c r="W45" s="216">
        <v>4.57</v>
      </c>
      <c r="X45" s="216">
        <v>14.41</v>
      </c>
      <c r="Y45" s="216">
        <v>0</v>
      </c>
      <c r="Z45" s="216">
        <v>19.21</v>
      </c>
      <c r="AA45" s="216">
        <v>13.46</v>
      </c>
      <c r="AB45" s="216">
        <v>0</v>
      </c>
      <c r="AC45" s="216">
        <v>13.29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84.02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41.5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274.22000000000003</v>
      </c>
      <c r="L46" s="216">
        <v>9.65</v>
      </c>
      <c r="M46" s="216">
        <v>63.88</v>
      </c>
      <c r="N46" s="216">
        <v>52.73</v>
      </c>
      <c r="O46" s="216">
        <v>73.61</v>
      </c>
      <c r="P46" s="216">
        <v>31.74</v>
      </c>
      <c r="Q46" s="216">
        <v>2.88</v>
      </c>
      <c r="R46" s="216">
        <v>5.77</v>
      </c>
      <c r="S46" s="216">
        <v>3.84</v>
      </c>
      <c r="T46" s="216">
        <v>0.19</v>
      </c>
      <c r="U46" s="216">
        <v>49.73</v>
      </c>
      <c r="V46" s="216">
        <v>2.88</v>
      </c>
      <c r="W46" s="216">
        <v>4.57</v>
      </c>
      <c r="X46" s="216">
        <v>14.41</v>
      </c>
      <c r="Y46" s="216">
        <v>0</v>
      </c>
      <c r="Z46" s="216">
        <v>19.21</v>
      </c>
      <c r="AA46" s="216">
        <v>13.46</v>
      </c>
      <c r="AB46" s="216">
        <v>0</v>
      </c>
      <c r="AC46" s="216">
        <v>13.29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84.02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41.5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274.22000000000003</v>
      </c>
      <c r="L47" s="216">
        <v>9.65</v>
      </c>
      <c r="M47" s="216">
        <v>63.88</v>
      </c>
      <c r="N47" s="216">
        <v>52.73</v>
      </c>
      <c r="O47" s="216">
        <v>73.61</v>
      </c>
      <c r="P47" s="216">
        <v>31.74</v>
      </c>
      <c r="Q47" s="216">
        <v>2.88</v>
      </c>
      <c r="R47" s="216">
        <v>5.77</v>
      </c>
      <c r="S47" s="216">
        <v>3.84</v>
      </c>
      <c r="T47" s="216">
        <v>0.43</v>
      </c>
      <c r="U47" s="216">
        <v>49.73</v>
      </c>
      <c r="V47" s="216">
        <v>2.88</v>
      </c>
      <c r="W47" s="216">
        <v>4.57</v>
      </c>
      <c r="X47" s="216">
        <v>14.41</v>
      </c>
      <c r="Y47" s="216">
        <v>0</v>
      </c>
      <c r="Z47" s="216">
        <v>19.21</v>
      </c>
      <c r="AA47" s="216">
        <v>13.46</v>
      </c>
      <c r="AB47" s="216">
        <v>0</v>
      </c>
      <c r="AC47" s="216">
        <v>13.29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84.02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41.5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274.22000000000003</v>
      </c>
      <c r="L48" s="216">
        <v>9.65</v>
      </c>
      <c r="M48" s="216">
        <v>63.88</v>
      </c>
      <c r="N48" s="216">
        <v>52.73</v>
      </c>
      <c r="O48" s="216">
        <v>73.61</v>
      </c>
      <c r="P48" s="216">
        <v>31.74</v>
      </c>
      <c r="Q48" s="216">
        <v>2.88</v>
      </c>
      <c r="R48" s="216">
        <v>5.77</v>
      </c>
      <c r="S48" s="216">
        <v>3.84</v>
      </c>
      <c r="T48" s="216">
        <v>0.43</v>
      </c>
      <c r="U48" s="216">
        <v>49.73</v>
      </c>
      <c r="V48" s="216">
        <v>2.88</v>
      </c>
      <c r="W48" s="216">
        <v>4.57</v>
      </c>
      <c r="X48" s="216">
        <v>14.41</v>
      </c>
      <c r="Y48" s="216">
        <v>0</v>
      </c>
      <c r="Z48" s="216">
        <v>19.21</v>
      </c>
      <c r="AA48" s="216">
        <v>13.46</v>
      </c>
      <c r="AB48" s="216">
        <v>0</v>
      </c>
      <c r="AC48" s="216">
        <v>13.29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84.02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41.5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274.22000000000003</v>
      </c>
      <c r="L49" s="216">
        <v>9.65</v>
      </c>
      <c r="M49" s="216">
        <v>63.88</v>
      </c>
      <c r="N49" s="216">
        <v>52.73</v>
      </c>
      <c r="O49" s="216">
        <v>73.61</v>
      </c>
      <c r="P49" s="216">
        <v>31.74</v>
      </c>
      <c r="Q49" s="216">
        <v>2.88</v>
      </c>
      <c r="R49" s="216">
        <v>5.77</v>
      </c>
      <c r="S49" s="216">
        <v>3.84</v>
      </c>
      <c r="T49" s="216">
        <v>0.47</v>
      </c>
      <c r="U49" s="216">
        <v>49.73</v>
      </c>
      <c r="V49" s="216">
        <v>2.88</v>
      </c>
      <c r="W49" s="216">
        <v>4.57</v>
      </c>
      <c r="X49" s="216">
        <v>14.41</v>
      </c>
      <c r="Y49" s="216">
        <v>0</v>
      </c>
      <c r="Z49" s="216">
        <v>19.21</v>
      </c>
      <c r="AA49" s="216">
        <v>13.46</v>
      </c>
      <c r="AB49" s="216">
        <v>0</v>
      </c>
      <c r="AC49" s="216">
        <v>13.29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84.02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41.5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274.22000000000003</v>
      </c>
      <c r="L50" s="216">
        <v>9.65</v>
      </c>
      <c r="M50" s="216">
        <v>63.88</v>
      </c>
      <c r="N50" s="216">
        <v>52.73</v>
      </c>
      <c r="O50" s="216">
        <v>73.61</v>
      </c>
      <c r="P50" s="216">
        <v>31.74</v>
      </c>
      <c r="Q50" s="216">
        <v>2.88</v>
      </c>
      <c r="R50" s="216">
        <v>5.77</v>
      </c>
      <c r="S50" s="216">
        <v>3.84</v>
      </c>
      <c r="T50" s="216">
        <v>0.47</v>
      </c>
      <c r="U50" s="216">
        <v>49.73</v>
      </c>
      <c r="V50" s="216">
        <v>2.88</v>
      </c>
      <c r="W50" s="216">
        <v>4.57</v>
      </c>
      <c r="X50" s="216">
        <v>14.41</v>
      </c>
      <c r="Y50" s="216">
        <v>0</v>
      </c>
      <c r="Z50" s="216">
        <v>19.21</v>
      </c>
      <c r="AA50" s="216">
        <v>13.46</v>
      </c>
      <c r="AB50" s="216">
        <v>0</v>
      </c>
      <c r="AC50" s="216">
        <v>13.29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84.02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41.5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274.22000000000003</v>
      </c>
      <c r="L51" s="216">
        <v>9.65</v>
      </c>
      <c r="M51" s="216">
        <v>63.88</v>
      </c>
      <c r="N51" s="216">
        <v>52.73</v>
      </c>
      <c r="O51" s="216">
        <v>73.61</v>
      </c>
      <c r="P51" s="216">
        <v>31.74</v>
      </c>
      <c r="Q51" s="216">
        <v>2.88</v>
      </c>
      <c r="R51" s="216">
        <v>5.77</v>
      </c>
      <c r="S51" s="216">
        <v>6.21</v>
      </c>
      <c r="T51" s="216">
        <v>0.43</v>
      </c>
      <c r="U51" s="216">
        <v>49.73</v>
      </c>
      <c r="V51" s="216">
        <v>2.88</v>
      </c>
      <c r="W51" s="216">
        <v>4.57</v>
      </c>
      <c r="X51" s="216">
        <v>14.41</v>
      </c>
      <c r="Y51" s="216">
        <v>0</v>
      </c>
      <c r="Z51" s="216">
        <v>19.21</v>
      </c>
      <c r="AA51" s="216">
        <v>13.46</v>
      </c>
      <c r="AB51" s="216">
        <v>0</v>
      </c>
      <c r="AC51" s="216">
        <v>13.71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84.02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41.5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274.22000000000003</v>
      </c>
      <c r="L52" s="216">
        <v>9.65</v>
      </c>
      <c r="M52" s="216">
        <v>63.88</v>
      </c>
      <c r="N52" s="216">
        <v>52.73</v>
      </c>
      <c r="O52" s="216">
        <v>73.61</v>
      </c>
      <c r="P52" s="216">
        <v>31.74</v>
      </c>
      <c r="Q52" s="216">
        <v>4.91</v>
      </c>
      <c r="R52" s="216">
        <v>5.77</v>
      </c>
      <c r="S52" s="216">
        <v>6.21</v>
      </c>
      <c r="T52" s="216">
        <v>0.43</v>
      </c>
      <c r="U52" s="216">
        <v>49.73</v>
      </c>
      <c r="V52" s="216">
        <v>2.88</v>
      </c>
      <c r="W52" s="216">
        <v>4.57</v>
      </c>
      <c r="X52" s="216">
        <v>14.41</v>
      </c>
      <c r="Y52" s="216">
        <v>0</v>
      </c>
      <c r="Z52" s="216">
        <v>19.21</v>
      </c>
      <c r="AA52" s="216">
        <v>13.46</v>
      </c>
      <c r="AB52" s="216">
        <v>0</v>
      </c>
      <c r="AC52" s="216">
        <v>13.71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84.02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41.5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274.22000000000003</v>
      </c>
      <c r="L53" s="216">
        <v>9.65</v>
      </c>
      <c r="M53" s="216">
        <v>63.88</v>
      </c>
      <c r="N53" s="216">
        <v>52.73</v>
      </c>
      <c r="O53" s="216">
        <v>73.61</v>
      </c>
      <c r="P53" s="216">
        <v>31.74</v>
      </c>
      <c r="Q53" s="216">
        <v>4.6900000000000004</v>
      </c>
      <c r="R53" s="216">
        <v>5.77</v>
      </c>
      <c r="S53" s="216">
        <v>6.21</v>
      </c>
      <c r="T53" s="216">
        <v>0.43</v>
      </c>
      <c r="U53" s="216">
        <v>49.73</v>
      </c>
      <c r="V53" s="216">
        <v>2.88</v>
      </c>
      <c r="W53" s="216">
        <v>4.8</v>
      </c>
      <c r="X53" s="216">
        <v>14.41</v>
      </c>
      <c r="Y53" s="216">
        <v>0</v>
      </c>
      <c r="Z53" s="216">
        <v>19.21</v>
      </c>
      <c r="AA53" s="216">
        <v>13.46</v>
      </c>
      <c r="AB53" s="216">
        <v>0</v>
      </c>
      <c r="AC53" s="216">
        <v>13.71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84.02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41.5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274.22000000000003</v>
      </c>
      <c r="L54" s="216">
        <v>9.65</v>
      </c>
      <c r="M54" s="216">
        <v>63.88</v>
      </c>
      <c r="N54" s="216">
        <v>52.73</v>
      </c>
      <c r="O54" s="216">
        <v>73.61</v>
      </c>
      <c r="P54" s="216">
        <v>31.74</v>
      </c>
      <c r="Q54" s="216">
        <v>4.6900000000000004</v>
      </c>
      <c r="R54" s="216">
        <v>5.77</v>
      </c>
      <c r="S54" s="216">
        <v>6.21</v>
      </c>
      <c r="T54" s="216">
        <v>0.43</v>
      </c>
      <c r="U54" s="216">
        <v>49.73</v>
      </c>
      <c r="V54" s="216">
        <v>2.88</v>
      </c>
      <c r="W54" s="216">
        <v>4.8</v>
      </c>
      <c r="X54" s="216">
        <v>14.41</v>
      </c>
      <c r="Y54" s="216">
        <v>0</v>
      </c>
      <c r="Z54" s="216">
        <v>19.21</v>
      </c>
      <c r="AA54" s="216">
        <v>13.46</v>
      </c>
      <c r="AB54" s="216">
        <v>0</v>
      </c>
      <c r="AC54" s="216">
        <v>13.71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84.02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41.5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274.22000000000003</v>
      </c>
      <c r="L55" s="216">
        <v>9.65</v>
      </c>
      <c r="M55" s="216">
        <v>63.88</v>
      </c>
      <c r="N55" s="216">
        <v>52.73</v>
      </c>
      <c r="O55" s="216">
        <v>73.61</v>
      </c>
      <c r="P55" s="216">
        <v>31.74</v>
      </c>
      <c r="Q55" s="216">
        <v>4.6900000000000004</v>
      </c>
      <c r="R55" s="216">
        <v>5.77</v>
      </c>
      <c r="S55" s="216">
        <v>6.06</v>
      </c>
      <c r="T55" s="216">
        <v>0.43</v>
      </c>
      <c r="U55" s="216">
        <v>49.73</v>
      </c>
      <c r="V55" s="216">
        <v>2.88</v>
      </c>
      <c r="W55" s="216">
        <v>4.8</v>
      </c>
      <c r="X55" s="216">
        <v>14.41</v>
      </c>
      <c r="Y55" s="216">
        <v>0</v>
      </c>
      <c r="Z55" s="216">
        <v>19.21</v>
      </c>
      <c r="AA55" s="216">
        <v>13.46</v>
      </c>
      <c r="AB55" s="216">
        <v>0</v>
      </c>
      <c r="AC55" s="216">
        <v>13.71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84.02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41.5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274.22000000000003</v>
      </c>
      <c r="L56" s="216">
        <v>9.65</v>
      </c>
      <c r="M56" s="216">
        <v>63.88</v>
      </c>
      <c r="N56" s="216">
        <v>52.73</v>
      </c>
      <c r="O56" s="216">
        <v>73.61</v>
      </c>
      <c r="P56" s="216">
        <v>31.74</v>
      </c>
      <c r="Q56" s="216">
        <v>4.91</v>
      </c>
      <c r="R56" s="216">
        <v>5.77</v>
      </c>
      <c r="S56" s="216">
        <v>6.21</v>
      </c>
      <c r="T56" s="216">
        <v>0.47</v>
      </c>
      <c r="U56" s="216">
        <v>49.73</v>
      </c>
      <c r="V56" s="216">
        <v>2.88</v>
      </c>
      <c r="W56" s="216">
        <v>4.8</v>
      </c>
      <c r="X56" s="216">
        <v>14.41</v>
      </c>
      <c r="Y56" s="216">
        <v>0</v>
      </c>
      <c r="Z56" s="216">
        <v>19.21</v>
      </c>
      <c r="AA56" s="216">
        <v>13.46</v>
      </c>
      <c r="AB56" s="216">
        <v>0</v>
      </c>
      <c r="AC56" s="216">
        <v>13.71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84.02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41.5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274.22000000000003</v>
      </c>
      <c r="L57" s="216">
        <v>9.65</v>
      </c>
      <c r="M57" s="216">
        <v>14.41</v>
      </c>
      <c r="N57" s="216">
        <v>14.41</v>
      </c>
      <c r="O57" s="216">
        <v>73.61</v>
      </c>
      <c r="P57" s="216">
        <v>31.74</v>
      </c>
      <c r="Q57" s="216">
        <v>4.91</v>
      </c>
      <c r="R57" s="216">
        <v>5.77</v>
      </c>
      <c r="S57" s="216">
        <v>6.21</v>
      </c>
      <c r="T57" s="216">
        <v>0.47</v>
      </c>
      <c r="U57" s="216">
        <v>49.73</v>
      </c>
      <c r="V57" s="216">
        <v>2.88</v>
      </c>
      <c r="W57" s="216">
        <v>4.8</v>
      </c>
      <c r="X57" s="216">
        <v>14.41</v>
      </c>
      <c r="Y57" s="216">
        <v>0</v>
      </c>
      <c r="Z57" s="216">
        <v>19.21</v>
      </c>
      <c r="AA57" s="216">
        <v>13.46</v>
      </c>
      <c r="AB57" s="216">
        <v>0</v>
      </c>
      <c r="AC57" s="216">
        <v>13.71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84.02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41.5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274.22000000000003</v>
      </c>
      <c r="L58" s="216">
        <v>9.65</v>
      </c>
      <c r="M58" s="216">
        <v>14.41</v>
      </c>
      <c r="N58" s="216">
        <v>14.41</v>
      </c>
      <c r="O58" s="216">
        <v>73.61</v>
      </c>
      <c r="P58" s="216">
        <v>31.74</v>
      </c>
      <c r="Q58" s="216">
        <v>4.91</v>
      </c>
      <c r="R58" s="216">
        <v>5.77</v>
      </c>
      <c r="S58" s="216">
        <v>6.21</v>
      </c>
      <c r="T58" s="216">
        <v>0.47</v>
      </c>
      <c r="U58" s="216">
        <v>49.73</v>
      </c>
      <c r="V58" s="216">
        <v>2.88</v>
      </c>
      <c r="W58" s="216">
        <v>4.8</v>
      </c>
      <c r="X58" s="216">
        <v>14.41</v>
      </c>
      <c r="Y58" s="216">
        <v>0</v>
      </c>
      <c r="Z58" s="216">
        <v>19.21</v>
      </c>
      <c r="AA58" s="216">
        <v>13.46</v>
      </c>
      <c r="AB58" s="216">
        <v>0</v>
      </c>
      <c r="AC58" s="216">
        <v>13.71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84.02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41.5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274.22000000000003</v>
      </c>
      <c r="L59" s="216">
        <v>9.65</v>
      </c>
      <c r="M59" s="216">
        <v>14.41</v>
      </c>
      <c r="N59" s="216">
        <v>14.41</v>
      </c>
      <c r="O59" s="216">
        <v>73.61</v>
      </c>
      <c r="P59" s="216">
        <v>31.74</v>
      </c>
      <c r="Q59" s="216">
        <v>4.91</v>
      </c>
      <c r="R59" s="216">
        <v>6.28</v>
      </c>
      <c r="S59" s="216">
        <v>3.84</v>
      </c>
      <c r="T59" s="216">
        <v>0.47</v>
      </c>
      <c r="U59" s="216">
        <v>49.73</v>
      </c>
      <c r="V59" s="216">
        <v>2.88</v>
      </c>
      <c r="W59" s="216">
        <v>4.8</v>
      </c>
      <c r="X59" s="216">
        <v>14.41</v>
      </c>
      <c r="Y59" s="216">
        <v>0</v>
      </c>
      <c r="Z59" s="216">
        <v>19.21</v>
      </c>
      <c r="AA59" s="216">
        <v>13.46</v>
      </c>
      <c r="AB59" s="216">
        <v>0</v>
      </c>
      <c r="AC59" s="216">
        <v>13.29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84.02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41.5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274.22000000000003</v>
      </c>
      <c r="L60" s="216">
        <v>9.82</v>
      </c>
      <c r="M60" s="216">
        <v>14.41</v>
      </c>
      <c r="N60" s="216">
        <v>14.41</v>
      </c>
      <c r="O60" s="216">
        <v>73.61</v>
      </c>
      <c r="P60" s="216">
        <v>31.74</v>
      </c>
      <c r="Q60" s="216">
        <v>4.91</v>
      </c>
      <c r="R60" s="216">
        <v>5.77</v>
      </c>
      <c r="S60" s="216">
        <v>6.21</v>
      </c>
      <c r="T60" s="216">
        <v>0.47</v>
      </c>
      <c r="U60" s="216">
        <v>49.73</v>
      </c>
      <c r="V60" s="216">
        <v>2.88</v>
      </c>
      <c r="W60" s="216">
        <v>4.8</v>
      </c>
      <c r="X60" s="216">
        <v>14.41</v>
      </c>
      <c r="Y60" s="216">
        <v>0</v>
      </c>
      <c r="Z60" s="216">
        <v>19.21</v>
      </c>
      <c r="AA60" s="216">
        <v>13.46</v>
      </c>
      <c r="AB60" s="216">
        <v>0</v>
      </c>
      <c r="AC60" s="216">
        <v>13.29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84.02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41.5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274.22000000000003</v>
      </c>
      <c r="L61" s="216">
        <v>9.82</v>
      </c>
      <c r="M61" s="216">
        <v>14.41</v>
      </c>
      <c r="N61" s="216">
        <v>14.41</v>
      </c>
      <c r="O61" s="216">
        <v>73.61</v>
      </c>
      <c r="P61" s="216">
        <v>31.74</v>
      </c>
      <c r="Q61" s="216">
        <v>4.91</v>
      </c>
      <c r="R61" s="216">
        <v>5.77</v>
      </c>
      <c r="S61" s="216">
        <v>6.21</v>
      </c>
      <c r="T61" s="216">
        <v>0.47</v>
      </c>
      <c r="U61" s="216">
        <v>49.73</v>
      </c>
      <c r="V61" s="216">
        <v>2.88</v>
      </c>
      <c r="W61" s="216">
        <v>4.8</v>
      </c>
      <c r="X61" s="216">
        <v>14.41</v>
      </c>
      <c r="Y61" s="216">
        <v>0</v>
      </c>
      <c r="Z61" s="216">
        <v>19.21</v>
      </c>
      <c r="AA61" s="216">
        <v>13.46</v>
      </c>
      <c r="AB61" s="216">
        <v>0</v>
      </c>
      <c r="AC61" s="216">
        <v>13.29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84.02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41.5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274.22000000000003</v>
      </c>
      <c r="L62" s="216">
        <v>9.82</v>
      </c>
      <c r="M62" s="216">
        <v>14.41</v>
      </c>
      <c r="N62" s="216">
        <v>14.41</v>
      </c>
      <c r="O62" s="216">
        <v>48.03</v>
      </c>
      <c r="P62" s="216">
        <v>31.74</v>
      </c>
      <c r="Q62" s="216">
        <v>4.91</v>
      </c>
      <c r="R62" s="216">
        <v>5.77</v>
      </c>
      <c r="S62" s="216">
        <v>6.21</v>
      </c>
      <c r="T62" s="216">
        <v>0.47</v>
      </c>
      <c r="U62" s="216">
        <v>49.73</v>
      </c>
      <c r="V62" s="216">
        <v>2.88</v>
      </c>
      <c r="W62" s="216">
        <v>4.8</v>
      </c>
      <c r="X62" s="216">
        <v>14.41</v>
      </c>
      <c r="Y62" s="216">
        <v>0</v>
      </c>
      <c r="Z62" s="216">
        <v>19.21</v>
      </c>
      <c r="AA62" s="216">
        <v>13.46</v>
      </c>
      <c r="AB62" s="216">
        <v>0</v>
      </c>
      <c r="AC62" s="216">
        <v>12.88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84.02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41.5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274.22000000000003</v>
      </c>
      <c r="L63" s="216">
        <v>9.98</v>
      </c>
      <c r="M63" s="216">
        <v>14.41</v>
      </c>
      <c r="N63" s="216">
        <v>14.41</v>
      </c>
      <c r="O63" s="216">
        <v>48.03</v>
      </c>
      <c r="P63" s="216">
        <v>31.74</v>
      </c>
      <c r="Q63" s="216">
        <v>4.91</v>
      </c>
      <c r="R63" s="216">
        <v>5.77</v>
      </c>
      <c r="S63" s="216">
        <v>6.21</v>
      </c>
      <c r="T63" s="216">
        <v>0.47</v>
      </c>
      <c r="U63" s="216">
        <v>49.73</v>
      </c>
      <c r="V63" s="216">
        <v>2.88</v>
      </c>
      <c r="W63" s="216">
        <v>4.8</v>
      </c>
      <c r="X63" s="216">
        <v>14.41</v>
      </c>
      <c r="Y63" s="216">
        <v>0</v>
      </c>
      <c r="Z63" s="216">
        <v>19.21</v>
      </c>
      <c r="AA63" s="216">
        <v>13.46</v>
      </c>
      <c r="AB63" s="216">
        <v>0</v>
      </c>
      <c r="AC63" s="216">
        <v>12.88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84.02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41.5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274.22000000000003</v>
      </c>
      <c r="L64" s="216">
        <v>9.98</v>
      </c>
      <c r="M64" s="216">
        <v>14.41</v>
      </c>
      <c r="N64" s="216">
        <v>14.41</v>
      </c>
      <c r="O64" s="216">
        <v>48.03</v>
      </c>
      <c r="P64" s="216">
        <v>31.74</v>
      </c>
      <c r="Q64" s="216">
        <v>4.91</v>
      </c>
      <c r="R64" s="216">
        <v>5.77</v>
      </c>
      <c r="S64" s="216">
        <v>6.21</v>
      </c>
      <c r="T64" s="216">
        <v>0.47</v>
      </c>
      <c r="U64" s="216">
        <v>49.73</v>
      </c>
      <c r="V64" s="216">
        <v>2.88</v>
      </c>
      <c r="W64" s="216">
        <v>4.8</v>
      </c>
      <c r="X64" s="216">
        <v>14.41</v>
      </c>
      <c r="Y64" s="216">
        <v>0</v>
      </c>
      <c r="Z64" s="216">
        <v>19.21</v>
      </c>
      <c r="AA64" s="216">
        <v>13.46</v>
      </c>
      <c r="AB64" s="216">
        <v>0</v>
      </c>
      <c r="AC64" s="216">
        <v>12.88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84.02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41.5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274.22000000000003</v>
      </c>
      <c r="L65" s="216">
        <v>9.7799999999999994</v>
      </c>
      <c r="M65" s="216">
        <v>63.88</v>
      </c>
      <c r="N65" s="216">
        <v>50.3</v>
      </c>
      <c r="O65" s="216">
        <v>72.17</v>
      </c>
      <c r="P65" s="216">
        <v>31.74</v>
      </c>
      <c r="Q65" s="216">
        <v>4.91</v>
      </c>
      <c r="R65" s="216">
        <v>5.77</v>
      </c>
      <c r="S65" s="216">
        <v>6.21</v>
      </c>
      <c r="T65" s="216">
        <v>0.47</v>
      </c>
      <c r="U65" s="216">
        <v>49.73</v>
      </c>
      <c r="V65" s="216">
        <v>2.88</v>
      </c>
      <c r="W65" s="216">
        <v>4.8</v>
      </c>
      <c r="X65" s="216">
        <v>14.41</v>
      </c>
      <c r="Y65" s="216">
        <v>0</v>
      </c>
      <c r="Z65" s="216">
        <v>18.43</v>
      </c>
      <c r="AA65" s="216">
        <v>13.46</v>
      </c>
      <c r="AB65" s="216">
        <v>0</v>
      </c>
      <c r="AC65" s="216">
        <v>8.68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84.02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41.5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274.22000000000003</v>
      </c>
      <c r="L66" s="216">
        <v>9.7799999999999994</v>
      </c>
      <c r="M66" s="216">
        <v>63.88</v>
      </c>
      <c r="N66" s="216">
        <v>52.73</v>
      </c>
      <c r="O66" s="216">
        <v>73.61</v>
      </c>
      <c r="P66" s="216">
        <v>31.74</v>
      </c>
      <c r="Q66" s="216">
        <v>4.91</v>
      </c>
      <c r="R66" s="216">
        <v>5.77</v>
      </c>
      <c r="S66" s="216">
        <v>6.21</v>
      </c>
      <c r="T66" s="216">
        <v>0.47</v>
      </c>
      <c r="U66" s="216">
        <v>49.73</v>
      </c>
      <c r="V66" s="216">
        <v>2.88</v>
      </c>
      <c r="W66" s="216">
        <v>4.8</v>
      </c>
      <c r="X66" s="216">
        <v>38.43</v>
      </c>
      <c r="Y66" s="216">
        <v>0</v>
      </c>
      <c r="Z66" s="216">
        <v>19.22</v>
      </c>
      <c r="AA66" s="216">
        <v>13.46</v>
      </c>
      <c r="AB66" s="216">
        <v>0</v>
      </c>
      <c r="AC66" s="216">
        <v>7.83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84.02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41.5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274.22000000000003</v>
      </c>
      <c r="L67" s="216">
        <v>9.7799999999999994</v>
      </c>
      <c r="M67" s="216">
        <v>63.88</v>
      </c>
      <c r="N67" s="216">
        <v>52.73</v>
      </c>
      <c r="O67" s="216">
        <v>73.61</v>
      </c>
      <c r="P67" s="216">
        <v>31.74</v>
      </c>
      <c r="Q67" s="216">
        <v>3.82</v>
      </c>
      <c r="R67" s="216">
        <v>5.76</v>
      </c>
      <c r="S67" s="216">
        <v>6.21</v>
      </c>
      <c r="T67" s="216">
        <v>0.43</v>
      </c>
      <c r="U67" s="216">
        <v>49.73</v>
      </c>
      <c r="V67" s="216">
        <v>2.88</v>
      </c>
      <c r="W67" s="216">
        <v>4.8</v>
      </c>
      <c r="X67" s="216">
        <v>51.68</v>
      </c>
      <c r="Y67" s="216">
        <v>0</v>
      </c>
      <c r="Z67" s="216">
        <v>19.22</v>
      </c>
      <c r="AA67" s="216">
        <v>13.46</v>
      </c>
      <c r="AB67" s="216">
        <v>0</v>
      </c>
      <c r="AC67" s="216">
        <v>13.29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84.02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41.5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274.22000000000003</v>
      </c>
      <c r="L68" s="216">
        <v>9.7799999999999994</v>
      </c>
      <c r="M68" s="216">
        <v>63.88</v>
      </c>
      <c r="N68" s="216">
        <v>52.73</v>
      </c>
      <c r="O68" s="216">
        <v>73.61</v>
      </c>
      <c r="P68" s="216">
        <v>31.74</v>
      </c>
      <c r="Q68" s="216">
        <v>3.82</v>
      </c>
      <c r="R68" s="216">
        <v>5.76</v>
      </c>
      <c r="S68" s="216">
        <v>6.21</v>
      </c>
      <c r="T68" s="216">
        <v>0.43</v>
      </c>
      <c r="U68" s="216">
        <v>49.73</v>
      </c>
      <c r="V68" s="216">
        <v>2.88</v>
      </c>
      <c r="W68" s="216">
        <v>4.8</v>
      </c>
      <c r="X68" s="216">
        <v>58.18</v>
      </c>
      <c r="Y68" s="216">
        <v>0</v>
      </c>
      <c r="Z68" s="216">
        <v>19.22</v>
      </c>
      <c r="AA68" s="216">
        <v>13.46</v>
      </c>
      <c r="AB68" s="216">
        <v>0</v>
      </c>
      <c r="AC68" s="216">
        <v>13.29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84.02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41.5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274.22000000000003</v>
      </c>
      <c r="L69" s="216">
        <v>9.75</v>
      </c>
      <c r="M69" s="216">
        <v>63.88</v>
      </c>
      <c r="N69" s="216">
        <v>52.73</v>
      </c>
      <c r="O69" s="216">
        <v>73.61</v>
      </c>
      <c r="P69" s="216">
        <v>31.74</v>
      </c>
      <c r="Q69" s="216">
        <v>4.3</v>
      </c>
      <c r="R69" s="216">
        <v>5.76</v>
      </c>
      <c r="S69" s="216">
        <v>6.21</v>
      </c>
      <c r="T69" s="216">
        <v>0.43</v>
      </c>
      <c r="U69" s="216">
        <v>49.73</v>
      </c>
      <c r="V69" s="216">
        <v>2.88</v>
      </c>
      <c r="W69" s="216">
        <v>4.3</v>
      </c>
      <c r="X69" s="216">
        <v>62.24</v>
      </c>
      <c r="Y69" s="216">
        <v>0</v>
      </c>
      <c r="Z69" s="216">
        <v>19.22</v>
      </c>
      <c r="AA69" s="216">
        <v>13.97</v>
      </c>
      <c r="AB69" s="216">
        <v>0</v>
      </c>
      <c r="AC69" s="216">
        <v>13.29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84.02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41.5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274.22000000000003</v>
      </c>
      <c r="L70" s="216">
        <v>9.75</v>
      </c>
      <c r="M70" s="216">
        <v>63.88</v>
      </c>
      <c r="N70" s="216">
        <v>52.73</v>
      </c>
      <c r="O70" s="216">
        <v>73.61</v>
      </c>
      <c r="P70" s="216">
        <v>31.74</v>
      </c>
      <c r="Q70" s="216">
        <v>2.97</v>
      </c>
      <c r="R70" s="216">
        <v>5.76</v>
      </c>
      <c r="S70" s="216">
        <v>3.85</v>
      </c>
      <c r="T70" s="216">
        <v>0.43</v>
      </c>
      <c r="U70" s="216">
        <v>49.73</v>
      </c>
      <c r="V70" s="216">
        <v>2.88</v>
      </c>
      <c r="W70" s="216">
        <v>4.8</v>
      </c>
      <c r="X70" s="216">
        <v>62.24</v>
      </c>
      <c r="Y70" s="216">
        <v>0</v>
      </c>
      <c r="Z70" s="216">
        <v>19.22</v>
      </c>
      <c r="AA70" s="216">
        <v>14.08</v>
      </c>
      <c r="AB70" s="216">
        <v>0</v>
      </c>
      <c r="AC70" s="216">
        <v>13.29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84.02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41.5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274.22000000000003</v>
      </c>
      <c r="L71" s="216">
        <v>9.7799999999999994</v>
      </c>
      <c r="M71" s="216">
        <v>63.88</v>
      </c>
      <c r="N71" s="216">
        <v>52.73</v>
      </c>
      <c r="O71" s="216">
        <v>73.61</v>
      </c>
      <c r="P71" s="216">
        <v>31.74</v>
      </c>
      <c r="Q71" s="216">
        <v>2.97</v>
      </c>
      <c r="R71" s="216">
        <v>5.76</v>
      </c>
      <c r="S71" s="216">
        <v>3.85</v>
      </c>
      <c r="T71" s="216">
        <v>0.43</v>
      </c>
      <c r="U71" s="216">
        <v>49.73</v>
      </c>
      <c r="V71" s="216">
        <v>2.88</v>
      </c>
      <c r="W71" s="216">
        <v>4.8</v>
      </c>
      <c r="X71" s="216">
        <v>62.24</v>
      </c>
      <c r="Y71" s="216">
        <v>0</v>
      </c>
      <c r="Z71" s="216">
        <v>19.22</v>
      </c>
      <c r="AA71" s="216">
        <v>14.08</v>
      </c>
      <c r="AB71" s="216">
        <v>0</v>
      </c>
      <c r="AC71" s="216">
        <v>13.29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84.02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41.5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274.12</v>
      </c>
      <c r="L72" s="216">
        <v>9.61</v>
      </c>
      <c r="M72" s="216">
        <v>63.88</v>
      </c>
      <c r="N72" s="216">
        <v>52.73</v>
      </c>
      <c r="O72" s="216">
        <v>73.61</v>
      </c>
      <c r="P72" s="216">
        <v>31.74</v>
      </c>
      <c r="Q72" s="216">
        <v>3.03</v>
      </c>
      <c r="R72" s="216">
        <v>5.76</v>
      </c>
      <c r="S72" s="216">
        <v>3.85</v>
      </c>
      <c r="T72" s="216">
        <v>0.43</v>
      </c>
      <c r="U72" s="216">
        <v>49.73</v>
      </c>
      <c r="V72" s="216">
        <v>2.88</v>
      </c>
      <c r="W72" s="216">
        <v>4.8</v>
      </c>
      <c r="X72" s="216">
        <v>62.24</v>
      </c>
      <c r="Y72" s="216">
        <v>0</v>
      </c>
      <c r="Z72" s="216">
        <v>19.22</v>
      </c>
      <c r="AA72" s="216">
        <v>14.17</v>
      </c>
      <c r="AB72" s="216">
        <v>0</v>
      </c>
      <c r="AC72" s="216">
        <v>13.29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84.02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30.1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274.12</v>
      </c>
      <c r="L73" s="216">
        <v>9.61</v>
      </c>
      <c r="M73" s="216">
        <v>63.88</v>
      </c>
      <c r="N73" s="216">
        <v>52.73</v>
      </c>
      <c r="O73" s="216">
        <v>73.61</v>
      </c>
      <c r="P73" s="216">
        <v>31.74</v>
      </c>
      <c r="Q73" s="216">
        <v>3.03</v>
      </c>
      <c r="R73" s="216">
        <v>5.76</v>
      </c>
      <c r="S73" s="216">
        <v>3.85</v>
      </c>
      <c r="T73" s="216">
        <v>0.43</v>
      </c>
      <c r="U73" s="216">
        <v>49.73</v>
      </c>
      <c r="V73" s="216">
        <v>2.88</v>
      </c>
      <c r="W73" s="216">
        <v>4.8</v>
      </c>
      <c r="X73" s="216">
        <v>62.24</v>
      </c>
      <c r="Y73" s="216">
        <v>0</v>
      </c>
      <c r="Z73" s="216">
        <v>51.73</v>
      </c>
      <c r="AA73" s="216">
        <v>14.41</v>
      </c>
      <c r="AB73" s="216">
        <v>0</v>
      </c>
      <c r="AC73" s="216">
        <v>13.29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84.02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10.3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274.12</v>
      </c>
      <c r="L74" s="216">
        <v>9.61</v>
      </c>
      <c r="M74" s="216">
        <v>63.88</v>
      </c>
      <c r="N74" s="216">
        <v>52.73</v>
      </c>
      <c r="O74" s="216">
        <v>73.61</v>
      </c>
      <c r="P74" s="216">
        <v>31.74</v>
      </c>
      <c r="Q74" s="216">
        <v>3.03</v>
      </c>
      <c r="R74" s="216">
        <v>19.18</v>
      </c>
      <c r="S74" s="216">
        <v>3.85</v>
      </c>
      <c r="T74" s="216">
        <v>0.43</v>
      </c>
      <c r="U74" s="216">
        <v>49.73</v>
      </c>
      <c r="V74" s="216">
        <v>6.01</v>
      </c>
      <c r="W74" s="216">
        <v>19.579999999999998</v>
      </c>
      <c r="X74" s="216">
        <v>62.24</v>
      </c>
      <c r="Y74" s="216">
        <v>0</v>
      </c>
      <c r="Z74" s="216">
        <v>58.72</v>
      </c>
      <c r="AA74" s="216">
        <v>14.41</v>
      </c>
      <c r="AB74" s="216">
        <v>0</v>
      </c>
      <c r="AC74" s="216">
        <v>13.29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84.02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5.86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259.39</v>
      </c>
      <c r="L75" s="216">
        <v>9.61</v>
      </c>
      <c r="M75" s="216">
        <v>63.88</v>
      </c>
      <c r="N75" s="216">
        <v>52.73</v>
      </c>
      <c r="O75" s="216">
        <v>73.61</v>
      </c>
      <c r="P75" s="216">
        <v>31.74</v>
      </c>
      <c r="Q75" s="216">
        <v>3.03</v>
      </c>
      <c r="R75" s="216">
        <v>19.18</v>
      </c>
      <c r="S75" s="216">
        <v>3.85</v>
      </c>
      <c r="T75" s="216">
        <v>0.43</v>
      </c>
      <c r="U75" s="216">
        <v>49.73</v>
      </c>
      <c r="V75" s="216">
        <v>6.01</v>
      </c>
      <c r="W75" s="216">
        <v>19.579999999999998</v>
      </c>
      <c r="X75" s="216">
        <v>62.24</v>
      </c>
      <c r="Y75" s="216">
        <v>0</v>
      </c>
      <c r="Z75" s="216">
        <v>58.72</v>
      </c>
      <c r="AA75" s="216">
        <v>33.299999999999997</v>
      </c>
      <c r="AB75" s="216">
        <v>0</v>
      </c>
      <c r="AC75" s="216">
        <v>13.29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84.02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259.39</v>
      </c>
      <c r="L76" s="216">
        <v>9.61</v>
      </c>
      <c r="M76" s="216">
        <v>63.88</v>
      </c>
      <c r="N76" s="216">
        <v>52.73</v>
      </c>
      <c r="O76" s="216">
        <v>73.61</v>
      </c>
      <c r="P76" s="216">
        <v>31.74</v>
      </c>
      <c r="Q76" s="216">
        <v>3.03</v>
      </c>
      <c r="R76" s="216">
        <v>19.18</v>
      </c>
      <c r="S76" s="216">
        <v>3.85</v>
      </c>
      <c r="T76" s="216">
        <v>0.43</v>
      </c>
      <c r="U76" s="216">
        <v>49.73</v>
      </c>
      <c r="V76" s="216">
        <v>6.01</v>
      </c>
      <c r="W76" s="216">
        <v>19.579999999999998</v>
      </c>
      <c r="X76" s="216">
        <v>62.24</v>
      </c>
      <c r="Y76" s="216">
        <v>0</v>
      </c>
      <c r="Z76" s="216">
        <v>58.72</v>
      </c>
      <c r="AA76" s="216">
        <v>33.299999999999997</v>
      </c>
      <c r="AB76" s="216">
        <v>0</v>
      </c>
      <c r="AC76" s="216">
        <v>13.29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84.02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302.62</v>
      </c>
      <c r="L77" s="216">
        <v>18.399999999999999</v>
      </c>
      <c r="M77" s="216">
        <v>63.88</v>
      </c>
      <c r="N77" s="216">
        <v>52.73</v>
      </c>
      <c r="O77" s="216">
        <v>73.61</v>
      </c>
      <c r="P77" s="216">
        <v>31.74</v>
      </c>
      <c r="Q77" s="216">
        <v>7.32</v>
      </c>
      <c r="R77" s="216">
        <v>19.18</v>
      </c>
      <c r="S77" s="216">
        <v>11.78</v>
      </c>
      <c r="T77" s="216">
        <v>1.61</v>
      </c>
      <c r="U77" s="216">
        <v>49.73</v>
      </c>
      <c r="V77" s="216">
        <v>6.01</v>
      </c>
      <c r="W77" s="216">
        <v>19.579999999999998</v>
      </c>
      <c r="X77" s="216">
        <v>62.24</v>
      </c>
      <c r="Y77" s="216">
        <v>0</v>
      </c>
      <c r="Z77" s="216">
        <v>58.72</v>
      </c>
      <c r="AA77" s="216">
        <v>33.299999999999997</v>
      </c>
      <c r="AB77" s="216">
        <v>0</v>
      </c>
      <c r="AC77" s="216">
        <v>13.29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84.02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350.66</v>
      </c>
      <c r="L78" s="216">
        <v>18.399999999999999</v>
      </c>
      <c r="M78" s="216">
        <v>63.88</v>
      </c>
      <c r="N78" s="216">
        <v>52.73</v>
      </c>
      <c r="O78" s="216">
        <v>73.61</v>
      </c>
      <c r="P78" s="216">
        <v>31.74</v>
      </c>
      <c r="Q78" s="216">
        <v>8.0299999999999994</v>
      </c>
      <c r="R78" s="216">
        <v>19.18</v>
      </c>
      <c r="S78" s="216">
        <v>11.51</v>
      </c>
      <c r="T78" s="216">
        <v>1.61</v>
      </c>
      <c r="U78" s="216">
        <v>49.73</v>
      </c>
      <c r="V78" s="216">
        <v>6.01</v>
      </c>
      <c r="W78" s="216">
        <v>19.579999999999998</v>
      </c>
      <c r="X78" s="216">
        <v>62.24</v>
      </c>
      <c r="Y78" s="216">
        <v>0</v>
      </c>
      <c r="Z78" s="216">
        <v>58.72</v>
      </c>
      <c r="AA78" s="216">
        <v>33.299999999999997</v>
      </c>
      <c r="AB78" s="216">
        <v>0</v>
      </c>
      <c r="AC78" s="216">
        <v>13.29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80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403.5</v>
      </c>
      <c r="L79" s="216">
        <v>18.399999999999999</v>
      </c>
      <c r="M79" s="216">
        <v>63.88</v>
      </c>
      <c r="N79" s="216">
        <v>52.73</v>
      </c>
      <c r="O79" s="216">
        <v>73.61</v>
      </c>
      <c r="P79" s="216">
        <v>31.74</v>
      </c>
      <c r="Q79" s="216">
        <v>9.4</v>
      </c>
      <c r="R79" s="216">
        <v>19.18</v>
      </c>
      <c r="S79" s="216">
        <v>11.78</v>
      </c>
      <c r="T79" s="216">
        <v>1.61</v>
      </c>
      <c r="U79" s="216">
        <v>49.73</v>
      </c>
      <c r="V79" s="216">
        <v>6.01</v>
      </c>
      <c r="W79" s="216">
        <v>19.579999999999998</v>
      </c>
      <c r="X79" s="216">
        <v>62.24</v>
      </c>
      <c r="Y79" s="216">
        <v>0</v>
      </c>
      <c r="Z79" s="216">
        <v>58.72</v>
      </c>
      <c r="AA79" s="216">
        <v>33.299999999999997</v>
      </c>
      <c r="AB79" s="216">
        <v>0</v>
      </c>
      <c r="AC79" s="216">
        <v>14.12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80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451.53</v>
      </c>
      <c r="L80" s="216">
        <v>18.399999999999999</v>
      </c>
      <c r="M80" s="216">
        <v>63.88</v>
      </c>
      <c r="N80" s="216">
        <v>52.73</v>
      </c>
      <c r="O80" s="216">
        <v>73.61</v>
      </c>
      <c r="P80" s="216">
        <v>31.74</v>
      </c>
      <c r="Q80" s="216">
        <v>9.4</v>
      </c>
      <c r="R80" s="216">
        <v>19.18</v>
      </c>
      <c r="S80" s="216">
        <v>11.78</v>
      </c>
      <c r="T80" s="216">
        <v>1.61</v>
      </c>
      <c r="U80" s="216">
        <v>49.73</v>
      </c>
      <c r="V80" s="216">
        <v>6.01</v>
      </c>
      <c r="W80" s="216">
        <v>19.579999999999998</v>
      </c>
      <c r="X80" s="216">
        <v>62.24</v>
      </c>
      <c r="Y80" s="216">
        <v>0</v>
      </c>
      <c r="Z80" s="216">
        <v>58.72</v>
      </c>
      <c r="AA80" s="216">
        <v>33.299999999999997</v>
      </c>
      <c r="AB80" s="216">
        <v>0</v>
      </c>
      <c r="AC80" s="216">
        <v>14.12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80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495.1</v>
      </c>
      <c r="L81" s="216">
        <v>18.399999999999999</v>
      </c>
      <c r="M81" s="216">
        <v>63.88</v>
      </c>
      <c r="N81" s="216">
        <v>52.73</v>
      </c>
      <c r="O81" s="216">
        <v>73.61</v>
      </c>
      <c r="P81" s="216">
        <v>31.74</v>
      </c>
      <c r="Q81" s="216">
        <v>9.4</v>
      </c>
      <c r="R81" s="216">
        <v>19.18</v>
      </c>
      <c r="S81" s="216">
        <v>11.78</v>
      </c>
      <c r="T81" s="216">
        <v>1.61</v>
      </c>
      <c r="U81" s="216">
        <v>49.73</v>
      </c>
      <c r="V81" s="216">
        <v>6.01</v>
      </c>
      <c r="W81" s="216">
        <v>19.579999999999998</v>
      </c>
      <c r="X81" s="216">
        <v>62.24</v>
      </c>
      <c r="Y81" s="216">
        <v>0</v>
      </c>
      <c r="Z81" s="216">
        <v>58.72</v>
      </c>
      <c r="AA81" s="216">
        <v>33.299999999999997</v>
      </c>
      <c r="AB81" s="216">
        <v>0</v>
      </c>
      <c r="AC81" s="216">
        <v>14.12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80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495.1</v>
      </c>
      <c r="L82" s="216">
        <v>18.399999999999999</v>
      </c>
      <c r="M82" s="216">
        <v>63.88</v>
      </c>
      <c r="N82" s="216">
        <v>52.73</v>
      </c>
      <c r="O82" s="216">
        <v>73.61</v>
      </c>
      <c r="P82" s="216">
        <v>31.74</v>
      </c>
      <c r="Q82" s="216">
        <v>9.4</v>
      </c>
      <c r="R82" s="216">
        <v>19.18</v>
      </c>
      <c r="S82" s="216">
        <v>11.78</v>
      </c>
      <c r="T82" s="216">
        <v>1.61</v>
      </c>
      <c r="U82" s="216">
        <v>49.73</v>
      </c>
      <c r="V82" s="216">
        <v>6.01</v>
      </c>
      <c r="W82" s="216">
        <v>19.579999999999998</v>
      </c>
      <c r="X82" s="216">
        <v>62.24</v>
      </c>
      <c r="Y82" s="216">
        <v>0</v>
      </c>
      <c r="Z82" s="216">
        <v>58.72</v>
      </c>
      <c r="AA82" s="216">
        <v>33.299999999999997</v>
      </c>
      <c r="AB82" s="216">
        <v>0</v>
      </c>
      <c r="AC82" s="216">
        <v>14.12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80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495.1</v>
      </c>
      <c r="L83" s="216">
        <v>18.399999999999999</v>
      </c>
      <c r="M83" s="216">
        <v>63.88</v>
      </c>
      <c r="N83" s="216">
        <v>52.73</v>
      </c>
      <c r="O83" s="216">
        <v>73.61</v>
      </c>
      <c r="P83" s="216">
        <v>31.74</v>
      </c>
      <c r="Q83" s="216">
        <v>9.4</v>
      </c>
      <c r="R83" s="216">
        <v>19.18</v>
      </c>
      <c r="S83" s="216">
        <v>11.78</v>
      </c>
      <c r="T83" s="216">
        <v>1.61</v>
      </c>
      <c r="U83" s="216">
        <v>49.73</v>
      </c>
      <c r="V83" s="216">
        <v>6.01</v>
      </c>
      <c r="W83" s="216">
        <v>19.579999999999998</v>
      </c>
      <c r="X83" s="216">
        <v>62.24</v>
      </c>
      <c r="Y83" s="216">
        <v>0</v>
      </c>
      <c r="Z83" s="216">
        <v>58.72</v>
      </c>
      <c r="AA83" s="216">
        <v>33.299999999999997</v>
      </c>
      <c r="AB83" s="216">
        <v>0</v>
      </c>
      <c r="AC83" s="216">
        <v>14.12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96.5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495.1</v>
      </c>
      <c r="L84" s="216">
        <v>18.399999999999999</v>
      </c>
      <c r="M84" s="216">
        <v>63.88</v>
      </c>
      <c r="N84" s="216">
        <v>52.73</v>
      </c>
      <c r="O84" s="216">
        <v>73.61</v>
      </c>
      <c r="P84" s="216">
        <v>31.74</v>
      </c>
      <c r="Q84" s="216">
        <v>9.4</v>
      </c>
      <c r="R84" s="216">
        <v>19.18</v>
      </c>
      <c r="S84" s="216">
        <v>11.78</v>
      </c>
      <c r="T84" s="216">
        <v>1.61</v>
      </c>
      <c r="U84" s="216">
        <v>49.73</v>
      </c>
      <c r="V84" s="216">
        <v>6.01</v>
      </c>
      <c r="W84" s="216">
        <v>19.579999999999998</v>
      </c>
      <c r="X84" s="216">
        <v>62.24</v>
      </c>
      <c r="Y84" s="216">
        <v>0</v>
      </c>
      <c r="Z84" s="216">
        <v>58.72</v>
      </c>
      <c r="AA84" s="216">
        <v>33.299999999999997</v>
      </c>
      <c r="AB84" s="216">
        <v>0</v>
      </c>
      <c r="AC84" s="216">
        <v>8.9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96.5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495.1</v>
      </c>
      <c r="L85" s="216">
        <v>18.399999999999999</v>
      </c>
      <c r="M85" s="216">
        <v>63.88</v>
      </c>
      <c r="N85" s="216">
        <v>52.73</v>
      </c>
      <c r="O85" s="216">
        <v>73.61</v>
      </c>
      <c r="P85" s="216">
        <v>31.74</v>
      </c>
      <c r="Q85" s="216">
        <v>9.4</v>
      </c>
      <c r="R85" s="216">
        <v>19.18</v>
      </c>
      <c r="S85" s="216">
        <v>11.78</v>
      </c>
      <c r="T85" s="216">
        <v>1.61</v>
      </c>
      <c r="U85" s="216">
        <v>49.73</v>
      </c>
      <c r="V85" s="216">
        <v>6.01</v>
      </c>
      <c r="W85" s="216">
        <v>19.579999999999998</v>
      </c>
      <c r="X85" s="216">
        <v>62.24</v>
      </c>
      <c r="Y85" s="216">
        <v>0</v>
      </c>
      <c r="Z85" s="216">
        <v>58.72</v>
      </c>
      <c r="AA85" s="216">
        <v>33.299999999999997</v>
      </c>
      <c r="AB85" s="216">
        <v>0</v>
      </c>
      <c r="AC85" s="216">
        <v>8.9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96.5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495.1</v>
      </c>
      <c r="L86" s="216">
        <v>18.399999999999999</v>
      </c>
      <c r="M86" s="216">
        <v>63.88</v>
      </c>
      <c r="N86" s="216">
        <v>52.73</v>
      </c>
      <c r="O86" s="216">
        <v>73.61</v>
      </c>
      <c r="P86" s="216">
        <v>31.74</v>
      </c>
      <c r="Q86" s="216">
        <v>9.4</v>
      </c>
      <c r="R86" s="216">
        <v>19.18</v>
      </c>
      <c r="S86" s="216">
        <v>11.78</v>
      </c>
      <c r="T86" s="216">
        <v>1.61</v>
      </c>
      <c r="U86" s="216">
        <v>49.73</v>
      </c>
      <c r="V86" s="216">
        <v>6.01</v>
      </c>
      <c r="W86" s="216">
        <v>19.579999999999998</v>
      </c>
      <c r="X86" s="216">
        <v>62.24</v>
      </c>
      <c r="Y86" s="216">
        <v>0</v>
      </c>
      <c r="Z86" s="216">
        <v>58.72</v>
      </c>
      <c r="AA86" s="216">
        <v>33.299999999999997</v>
      </c>
      <c r="AB86" s="216">
        <v>0</v>
      </c>
      <c r="AC86" s="216">
        <v>8.9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96.5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495.1</v>
      </c>
      <c r="L87" s="216">
        <v>18.399999999999999</v>
      </c>
      <c r="M87" s="216">
        <v>63.88</v>
      </c>
      <c r="N87" s="216">
        <v>52.73</v>
      </c>
      <c r="O87" s="216">
        <v>73.61</v>
      </c>
      <c r="P87" s="216">
        <v>31.74</v>
      </c>
      <c r="Q87" s="216">
        <v>9.4</v>
      </c>
      <c r="R87" s="216">
        <v>19.18</v>
      </c>
      <c r="S87" s="216">
        <v>11.78</v>
      </c>
      <c r="T87" s="216">
        <v>1.61</v>
      </c>
      <c r="U87" s="216">
        <v>49.73</v>
      </c>
      <c r="V87" s="216">
        <v>6.01</v>
      </c>
      <c r="W87" s="216">
        <v>19.579999999999998</v>
      </c>
      <c r="X87" s="216">
        <v>62.24</v>
      </c>
      <c r="Y87" s="216">
        <v>0</v>
      </c>
      <c r="Z87" s="216">
        <v>58.72</v>
      </c>
      <c r="AA87" s="216">
        <v>33.299999999999997</v>
      </c>
      <c r="AB87" s="216">
        <v>0</v>
      </c>
      <c r="AC87" s="216">
        <v>8.3699999999999992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98.06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495.1</v>
      </c>
      <c r="L88" s="216">
        <v>18.399999999999999</v>
      </c>
      <c r="M88" s="216">
        <v>63.88</v>
      </c>
      <c r="N88" s="216">
        <v>52.73</v>
      </c>
      <c r="O88" s="216">
        <v>73.61</v>
      </c>
      <c r="P88" s="216">
        <v>31.74</v>
      </c>
      <c r="Q88" s="216">
        <v>9.4</v>
      </c>
      <c r="R88" s="216">
        <v>19.18</v>
      </c>
      <c r="S88" s="216">
        <v>11.78</v>
      </c>
      <c r="T88" s="216">
        <v>1.61</v>
      </c>
      <c r="U88" s="216">
        <v>49.73</v>
      </c>
      <c r="V88" s="216">
        <v>6.01</v>
      </c>
      <c r="W88" s="216">
        <v>19.579999999999998</v>
      </c>
      <c r="X88" s="216">
        <v>62.24</v>
      </c>
      <c r="Y88" s="216">
        <v>0</v>
      </c>
      <c r="Z88" s="216">
        <v>58.72</v>
      </c>
      <c r="AA88" s="216">
        <v>33.299999999999997</v>
      </c>
      <c r="AB88" s="216">
        <v>0</v>
      </c>
      <c r="AC88" s="216">
        <v>8.3699999999999992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98.06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495.1</v>
      </c>
      <c r="L89" s="216">
        <v>18.399999999999999</v>
      </c>
      <c r="M89" s="216">
        <v>63.88</v>
      </c>
      <c r="N89" s="216">
        <v>52.73</v>
      </c>
      <c r="O89" s="216">
        <v>73.61</v>
      </c>
      <c r="P89" s="216">
        <v>31.74</v>
      </c>
      <c r="Q89" s="216">
        <v>9.4</v>
      </c>
      <c r="R89" s="216">
        <v>19.18</v>
      </c>
      <c r="S89" s="216">
        <v>11.78</v>
      </c>
      <c r="T89" s="216">
        <v>1.61</v>
      </c>
      <c r="U89" s="216">
        <v>49.73</v>
      </c>
      <c r="V89" s="216">
        <v>6.01</v>
      </c>
      <c r="W89" s="216">
        <v>19.579999999999998</v>
      </c>
      <c r="X89" s="216">
        <v>62.24</v>
      </c>
      <c r="Y89" s="216">
        <v>0</v>
      </c>
      <c r="Z89" s="216">
        <v>58.72</v>
      </c>
      <c r="AA89" s="216">
        <v>33.299999999999997</v>
      </c>
      <c r="AB89" s="216">
        <v>0</v>
      </c>
      <c r="AC89" s="216">
        <v>8.3699999999999992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98.06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495.1</v>
      </c>
      <c r="L90" s="216">
        <v>18.399999999999999</v>
      </c>
      <c r="M90" s="216">
        <v>63.88</v>
      </c>
      <c r="N90" s="216">
        <v>52.73</v>
      </c>
      <c r="O90" s="216">
        <v>73.61</v>
      </c>
      <c r="P90" s="216">
        <v>31.74</v>
      </c>
      <c r="Q90" s="216">
        <v>9.4</v>
      </c>
      <c r="R90" s="216">
        <v>19.18</v>
      </c>
      <c r="S90" s="216">
        <v>11.78</v>
      </c>
      <c r="T90" s="216">
        <v>1.61</v>
      </c>
      <c r="U90" s="216">
        <v>49.73</v>
      </c>
      <c r="V90" s="216">
        <v>6.01</v>
      </c>
      <c r="W90" s="216">
        <v>19.579999999999998</v>
      </c>
      <c r="X90" s="216">
        <v>62.24</v>
      </c>
      <c r="Y90" s="216">
        <v>0</v>
      </c>
      <c r="Z90" s="216">
        <v>58.72</v>
      </c>
      <c r="AA90" s="216">
        <v>33.299999999999997</v>
      </c>
      <c r="AB90" s="216">
        <v>0</v>
      </c>
      <c r="AC90" s="216">
        <v>8.3699999999999992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98.06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495.1</v>
      </c>
      <c r="L91" s="216">
        <v>18.399999999999999</v>
      </c>
      <c r="M91" s="216">
        <v>63.88</v>
      </c>
      <c r="N91" s="216">
        <v>52.73</v>
      </c>
      <c r="O91" s="216">
        <v>73.61</v>
      </c>
      <c r="P91" s="216">
        <v>31.74</v>
      </c>
      <c r="Q91" s="216">
        <v>9.4</v>
      </c>
      <c r="R91" s="216">
        <v>19.18</v>
      </c>
      <c r="S91" s="216">
        <v>11.78</v>
      </c>
      <c r="T91" s="216">
        <v>1.61</v>
      </c>
      <c r="U91" s="216">
        <v>49.73</v>
      </c>
      <c r="V91" s="216">
        <v>6.01</v>
      </c>
      <c r="W91" s="216">
        <v>19.579999999999998</v>
      </c>
      <c r="X91" s="216">
        <v>62.24</v>
      </c>
      <c r="Y91" s="216">
        <v>0</v>
      </c>
      <c r="Z91" s="216">
        <v>58.72</v>
      </c>
      <c r="AA91" s="216">
        <v>33.299999999999997</v>
      </c>
      <c r="AB91" s="216">
        <v>0</v>
      </c>
      <c r="AC91" s="216">
        <v>14.12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98.06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495.1</v>
      </c>
      <c r="L92" s="216">
        <v>18.399999999999999</v>
      </c>
      <c r="M92" s="216">
        <v>63.88</v>
      </c>
      <c r="N92" s="216">
        <v>52.73</v>
      </c>
      <c r="O92" s="216">
        <v>73.61</v>
      </c>
      <c r="P92" s="216">
        <v>31.74</v>
      </c>
      <c r="Q92" s="216">
        <v>9.4</v>
      </c>
      <c r="R92" s="216">
        <v>19.18</v>
      </c>
      <c r="S92" s="216">
        <v>11.78</v>
      </c>
      <c r="T92" s="216">
        <v>1.61</v>
      </c>
      <c r="U92" s="216">
        <v>49.73</v>
      </c>
      <c r="V92" s="216">
        <v>6.01</v>
      </c>
      <c r="W92" s="216">
        <v>19.579999999999998</v>
      </c>
      <c r="X92" s="216">
        <v>62.24</v>
      </c>
      <c r="Y92" s="216">
        <v>0</v>
      </c>
      <c r="Z92" s="216">
        <v>58.72</v>
      </c>
      <c r="AA92" s="216">
        <v>33.299999999999997</v>
      </c>
      <c r="AB92" s="216">
        <v>0</v>
      </c>
      <c r="AC92" s="216">
        <v>14.12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98.06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495.1</v>
      </c>
      <c r="L93" s="216">
        <v>18.399999999999999</v>
      </c>
      <c r="M93" s="216">
        <v>63.88</v>
      </c>
      <c r="N93" s="216">
        <v>52.73</v>
      </c>
      <c r="O93" s="216">
        <v>73.61</v>
      </c>
      <c r="P93" s="216">
        <v>31.74</v>
      </c>
      <c r="Q93" s="216">
        <v>9.4</v>
      </c>
      <c r="R93" s="216">
        <v>19.18</v>
      </c>
      <c r="S93" s="216">
        <v>11.78</v>
      </c>
      <c r="T93" s="216">
        <v>1.61</v>
      </c>
      <c r="U93" s="216">
        <v>49.73</v>
      </c>
      <c r="V93" s="216">
        <v>5.78</v>
      </c>
      <c r="W93" s="216">
        <v>19.579999999999998</v>
      </c>
      <c r="X93" s="216">
        <v>62.24</v>
      </c>
      <c r="Y93" s="216">
        <v>0</v>
      </c>
      <c r="Z93" s="216">
        <v>58.72</v>
      </c>
      <c r="AA93" s="216">
        <v>33.299999999999997</v>
      </c>
      <c r="AB93" s="216">
        <v>0</v>
      </c>
      <c r="AC93" s="216">
        <v>9.15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98.06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495.1</v>
      </c>
      <c r="L94" s="216">
        <v>18.399999999999999</v>
      </c>
      <c r="M94" s="216">
        <v>63.88</v>
      </c>
      <c r="N94" s="216">
        <v>52.73</v>
      </c>
      <c r="O94" s="216">
        <v>73.61</v>
      </c>
      <c r="P94" s="216">
        <v>31.74</v>
      </c>
      <c r="Q94" s="216">
        <v>9.4</v>
      </c>
      <c r="R94" s="216">
        <v>19.18</v>
      </c>
      <c r="S94" s="216">
        <v>11.78</v>
      </c>
      <c r="T94" s="216">
        <v>1.61</v>
      </c>
      <c r="U94" s="216">
        <v>49.73</v>
      </c>
      <c r="V94" s="216">
        <v>5.78</v>
      </c>
      <c r="W94" s="216">
        <v>19.579999999999998</v>
      </c>
      <c r="X94" s="216">
        <v>62.24</v>
      </c>
      <c r="Y94" s="216">
        <v>0</v>
      </c>
      <c r="Z94" s="216">
        <v>58.72</v>
      </c>
      <c r="AA94" s="216">
        <v>33.299999999999997</v>
      </c>
      <c r="AB94" s="216">
        <v>0</v>
      </c>
      <c r="AC94" s="216">
        <v>9.15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98.06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495.1</v>
      </c>
      <c r="L95" s="216">
        <v>18.399999999999999</v>
      </c>
      <c r="M95" s="216">
        <v>63.88</v>
      </c>
      <c r="N95" s="216">
        <v>52.73</v>
      </c>
      <c r="O95" s="216">
        <v>73.61</v>
      </c>
      <c r="P95" s="216">
        <v>31.74</v>
      </c>
      <c r="Q95" s="216">
        <v>9.4</v>
      </c>
      <c r="R95" s="216">
        <v>19.18</v>
      </c>
      <c r="S95" s="216">
        <v>11.78</v>
      </c>
      <c r="T95" s="216">
        <v>1.61</v>
      </c>
      <c r="U95" s="216">
        <v>49.73</v>
      </c>
      <c r="V95" s="216">
        <v>5.63</v>
      </c>
      <c r="W95" s="216">
        <v>19.579999999999998</v>
      </c>
      <c r="X95" s="216">
        <v>62.24</v>
      </c>
      <c r="Y95" s="216">
        <v>0</v>
      </c>
      <c r="Z95" s="216">
        <v>58.72</v>
      </c>
      <c r="AA95" s="216">
        <v>33.299999999999997</v>
      </c>
      <c r="AB95" s="216">
        <v>0</v>
      </c>
      <c r="AC95" s="216">
        <v>9.4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98.06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495.1</v>
      </c>
      <c r="L96" s="216">
        <v>18.399999999999999</v>
      </c>
      <c r="M96" s="216">
        <v>63.88</v>
      </c>
      <c r="N96" s="216">
        <v>52.73</v>
      </c>
      <c r="O96" s="216">
        <v>73.61</v>
      </c>
      <c r="P96" s="216">
        <v>31.74</v>
      </c>
      <c r="Q96" s="216">
        <v>9.4</v>
      </c>
      <c r="R96" s="216">
        <v>19.18</v>
      </c>
      <c r="S96" s="216">
        <v>11.78</v>
      </c>
      <c r="T96" s="216">
        <v>1.61</v>
      </c>
      <c r="U96" s="216">
        <v>49.73</v>
      </c>
      <c r="V96" s="216">
        <v>5.49</v>
      </c>
      <c r="W96" s="216">
        <v>19.579999999999998</v>
      </c>
      <c r="X96" s="216">
        <v>62.24</v>
      </c>
      <c r="Y96" s="216">
        <v>0</v>
      </c>
      <c r="Z96" s="216">
        <v>58.72</v>
      </c>
      <c r="AA96" s="216">
        <v>33.299999999999997</v>
      </c>
      <c r="AB96" s="216">
        <v>0</v>
      </c>
      <c r="AC96" s="216">
        <v>9.4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98.06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495.1</v>
      </c>
      <c r="L97" s="216">
        <v>18.399999999999999</v>
      </c>
      <c r="M97" s="216">
        <v>63.88</v>
      </c>
      <c r="N97" s="216">
        <v>52.73</v>
      </c>
      <c r="O97" s="216">
        <v>73.61</v>
      </c>
      <c r="P97" s="216">
        <v>31.74</v>
      </c>
      <c r="Q97" s="216">
        <v>9.4</v>
      </c>
      <c r="R97" s="216">
        <v>19.18</v>
      </c>
      <c r="S97" s="216">
        <v>11.78</v>
      </c>
      <c r="T97" s="216">
        <v>1.61</v>
      </c>
      <c r="U97" s="216">
        <v>49.73</v>
      </c>
      <c r="V97" s="216">
        <v>5.23</v>
      </c>
      <c r="W97" s="216">
        <v>19.579999999999998</v>
      </c>
      <c r="X97" s="216">
        <v>62.24</v>
      </c>
      <c r="Y97" s="216">
        <v>0</v>
      </c>
      <c r="Z97" s="216">
        <v>58.72</v>
      </c>
      <c r="AA97" s="216">
        <v>33.299999999999997</v>
      </c>
      <c r="AB97" s="216">
        <v>0</v>
      </c>
      <c r="AC97" s="216">
        <v>9.4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98.06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495.1</v>
      </c>
      <c r="L98" s="216">
        <v>18.399999999999999</v>
      </c>
      <c r="M98" s="216">
        <v>63.88</v>
      </c>
      <c r="N98" s="216">
        <v>52.73</v>
      </c>
      <c r="O98" s="216">
        <v>73.61</v>
      </c>
      <c r="P98" s="216">
        <v>31.74</v>
      </c>
      <c r="Q98" s="216">
        <v>9.4</v>
      </c>
      <c r="R98" s="216">
        <v>19.18</v>
      </c>
      <c r="S98" s="216">
        <v>11.78</v>
      </c>
      <c r="T98" s="216">
        <v>1.61</v>
      </c>
      <c r="U98" s="216">
        <v>49.73</v>
      </c>
      <c r="V98" s="216">
        <v>4.99</v>
      </c>
      <c r="W98" s="216">
        <v>19.579999999999998</v>
      </c>
      <c r="X98" s="216">
        <v>62.24</v>
      </c>
      <c r="Y98" s="216">
        <v>0</v>
      </c>
      <c r="Z98" s="216">
        <v>58.72</v>
      </c>
      <c r="AA98" s="216">
        <v>33.299999999999997</v>
      </c>
      <c r="AB98" s="216">
        <v>0</v>
      </c>
      <c r="AC98" s="216">
        <v>9.4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98.06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8.7895024999999993</v>
      </c>
      <c r="L99">
        <f t="shared" si="0"/>
        <v>0.33707250000000022</v>
      </c>
      <c r="M99">
        <f t="shared" si="0"/>
        <v>1.4341800000000016</v>
      </c>
      <c r="N99">
        <f t="shared" si="0"/>
        <v>1.1882724999999987</v>
      </c>
      <c r="O99">
        <f t="shared" si="0"/>
        <v>1.7470949999999974</v>
      </c>
      <c r="P99">
        <f t="shared" si="0"/>
        <v>0.76175999999999844</v>
      </c>
      <c r="Q99">
        <f t="shared" si="0"/>
        <v>0.15626499999999988</v>
      </c>
      <c r="R99">
        <f t="shared" si="0"/>
        <v>0.31061749999999988</v>
      </c>
      <c r="S99">
        <f t="shared" si="0"/>
        <v>0.19913499999999965</v>
      </c>
      <c r="T99">
        <f t="shared" si="0"/>
        <v>2.3817499999999988E-2</v>
      </c>
      <c r="U99">
        <f t="shared" si="0"/>
        <v>1.1935199999999988</v>
      </c>
      <c r="V99">
        <f t="shared" si="0"/>
        <v>0.12461749999999991</v>
      </c>
      <c r="W99">
        <f t="shared" si="0"/>
        <v>0.30353499999999961</v>
      </c>
      <c r="X99">
        <f t="shared" si="0"/>
        <v>1.0442799999999985</v>
      </c>
      <c r="Y99">
        <f t="shared" si="0"/>
        <v>0</v>
      </c>
      <c r="Z99">
        <f t="shared" si="0"/>
        <v>0.97611499999999873</v>
      </c>
      <c r="AA99">
        <f t="shared" si="0"/>
        <v>0.57209000000000043</v>
      </c>
      <c r="AB99">
        <f t="shared" si="0"/>
        <v>0</v>
      </c>
      <c r="AC99">
        <f t="shared" si="0"/>
        <v>0.31266249999999984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2.0613900000000047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0.43090999999999996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158.54</v>
      </c>
      <c r="L3" s="216">
        <v>62.68</v>
      </c>
      <c r="M3" s="216">
        <v>0</v>
      </c>
      <c r="N3" s="216">
        <v>28.82</v>
      </c>
      <c r="O3" s="216">
        <v>48.4</v>
      </c>
      <c r="P3" s="216">
        <v>66.319999999999993</v>
      </c>
      <c r="Q3" s="216">
        <v>5.2</v>
      </c>
      <c r="R3" s="216">
        <v>10.34</v>
      </c>
      <c r="S3" s="216">
        <v>6.44</v>
      </c>
      <c r="T3" s="216">
        <v>0</v>
      </c>
      <c r="U3" s="216">
        <v>182.67</v>
      </c>
      <c r="V3" s="216">
        <v>5.0599999999999996</v>
      </c>
      <c r="W3" s="216">
        <v>11.33</v>
      </c>
      <c r="X3" s="216">
        <v>36</v>
      </c>
      <c r="Y3" s="216">
        <v>0</v>
      </c>
      <c r="Z3" s="216">
        <v>33.950000000000003</v>
      </c>
      <c r="AA3" s="216">
        <v>19.260000000000002</v>
      </c>
      <c r="AB3" s="216">
        <v>0</v>
      </c>
      <c r="AC3" s="216">
        <v>7.73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57.6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158.54</v>
      </c>
      <c r="L4" s="216">
        <v>62.68</v>
      </c>
      <c r="M4" s="216">
        <v>0</v>
      </c>
      <c r="N4" s="216">
        <v>28.82</v>
      </c>
      <c r="O4" s="216">
        <v>48.4</v>
      </c>
      <c r="P4" s="216">
        <v>66.319999999999993</v>
      </c>
      <c r="Q4" s="216">
        <v>5.2</v>
      </c>
      <c r="R4" s="216">
        <v>10.34</v>
      </c>
      <c r="S4" s="216">
        <v>6.44</v>
      </c>
      <c r="T4" s="216">
        <v>0</v>
      </c>
      <c r="U4" s="216">
        <v>182.67</v>
      </c>
      <c r="V4" s="216">
        <v>5.0599999999999996</v>
      </c>
      <c r="W4" s="216">
        <v>11.33</v>
      </c>
      <c r="X4" s="216">
        <v>36</v>
      </c>
      <c r="Y4" s="216">
        <v>0</v>
      </c>
      <c r="Z4" s="216">
        <v>33.950000000000003</v>
      </c>
      <c r="AA4" s="216">
        <v>19.260000000000002</v>
      </c>
      <c r="AB4" s="216">
        <v>0</v>
      </c>
      <c r="AC4" s="216">
        <v>7.73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57.6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158.54</v>
      </c>
      <c r="L5" s="216">
        <v>62.68</v>
      </c>
      <c r="M5" s="216">
        <v>0</v>
      </c>
      <c r="N5" s="216">
        <v>28.82</v>
      </c>
      <c r="O5" s="216">
        <v>48.4</v>
      </c>
      <c r="P5" s="216">
        <v>66.319999999999993</v>
      </c>
      <c r="Q5" s="216">
        <v>5.2</v>
      </c>
      <c r="R5" s="216">
        <v>10.34</v>
      </c>
      <c r="S5" s="216">
        <v>6.44</v>
      </c>
      <c r="T5" s="216">
        <v>0</v>
      </c>
      <c r="U5" s="216">
        <v>182.67</v>
      </c>
      <c r="V5" s="216">
        <v>5.0599999999999996</v>
      </c>
      <c r="W5" s="216">
        <v>11.33</v>
      </c>
      <c r="X5" s="216">
        <v>36</v>
      </c>
      <c r="Y5" s="216">
        <v>0</v>
      </c>
      <c r="Z5" s="216">
        <v>33.950000000000003</v>
      </c>
      <c r="AA5" s="216">
        <v>19.260000000000002</v>
      </c>
      <c r="AB5" s="216">
        <v>0</v>
      </c>
      <c r="AC5" s="216">
        <v>7.73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57.6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158.54</v>
      </c>
      <c r="L6" s="216">
        <v>62.68</v>
      </c>
      <c r="M6" s="216">
        <v>0</v>
      </c>
      <c r="N6" s="216">
        <v>28.82</v>
      </c>
      <c r="O6" s="216">
        <v>48.4</v>
      </c>
      <c r="P6" s="216">
        <v>66.319999999999993</v>
      </c>
      <c r="Q6" s="216">
        <v>5.2</v>
      </c>
      <c r="R6" s="216">
        <v>10.34</v>
      </c>
      <c r="S6" s="216">
        <v>6.44</v>
      </c>
      <c r="T6" s="216">
        <v>0</v>
      </c>
      <c r="U6" s="216">
        <v>182.67</v>
      </c>
      <c r="V6" s="216">
        <v>5.0599999999999996</v>
      </c>
      <c r="W6" s="216">
        <v>11.33</v>
      </c>
      <c r="X6" s="216">
        <v>36</v>
      </c>
      <c r="Y6" s="216">
        <v>0</v>
      </c>
      <c r="Z6" s="216">
        <v>33.950000000000003</v>
      </c>
      <c r="AA6" s="216">
        <v>19.260000000000002</v>
      </c>
      <c r="AB6" s="216">
        <v>0</v>
      </c>
      <c r="AC6" s="216">
        <v>7.73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57.6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158.54</v>
      </c>
      <c r="L7" s="216">
        <v>62.68</v>
      </c>
      <c r="M7" s="216">
        <v>0</v>
      </c>
      <c r="N7" s="216">
        <v>28.82</v>
      </c>
      <c r="O7" s="216">
        <v>48.4</v>
      </c>
      <c r="P7" s="216">
        <v>66.319999999999993</v>
      </c>
      <c r="Q7" s="216">
        <v>5.2</v>
      </c>
      <c r="R7" s="216">
        <v>10.34</v>
      </c>
      <c r="S7" s="216">
        <v>6.44</v>
      </c>
      <c r="T7" s="216">
        <v>0</v>
      </c>
      <c r="U7" s="216">
        <v>182.67</v>
      </c>
      <c r="V7" s="216">
        <v>5.0599999999999996</v>
      </c>
      <c r="W7" s="216">
        <v>11.33</v>
      </c>
      <c r="X7" s="216">
        <v>36</v>
      </c>
      <c r="Y7" s="216">
        <v>0</v>
      </c>
      <c r="Z7" s="216">
        <v>33.950000000000003</v>
      </c>
      <c r="AA7" s="216">
        <v>19.260000000000002</v>
      </c>
      <c r="AB7" s="216">
        <v>0</v>
      </c>
      <c r="AC7" s="216">
        <v>7.73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57.6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158.54</v>
      </c>
      <c r="L8" s="216">
        <v>62.68</v>
      </c>
      <c r="M8" s="216">
        <v>0</v>
      </c>
      <c r="N8" s="216">
        <v>28.82</v>
      </c>
      <c r="O8" s="216">
        <v>48.4</v>
      </c>
      <c r="P8" s="216">
        <v>66.319999999999993</v>
      </c>
      <c r="Q8" s="216">
        <v>5.2</v>
      </c>
      <c r="R8" s="216">
        <v>10.34</v>
      </c>
      <c r="S8" s="216">
        <v>6.44</v>
      </c>
      <c r="T8" s="216">
        <v>0</v>
      </c>
      <c r="U8" s="216">
        <v>182.67</v>
      </c>
      <c r="V8" s="216">
        <v>5.0599999999999996</v>
      </c>
      <c r="W8" s="216">
        <v>11.33</v>
      </c>
      <c r="X8" s="216">
        <v>36</v>
      </c>
      <c r="Y8" s="216">
        <v>0</v>
      </c>
      <c r="Z8" s="216">
        <v>33.950000000000003</v>
      </c>
      <c r="AA8" s="216">
        <v>19.260000000000002</v>
      </c>
      <c r="AB8" s="216">
        <v>0</v>
      </c>
      <c r="AC8" s="216">
        <v>7.73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57.6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158.54</v>
      </c>
      <c r="L9" s="216">
        <v>62.68</v>
      </c>
      <c r="M9" s="216">
        <v>0</v>
      </c>
      <c r="N9" s="216">
        <v>28.82</v>
      </c>
      <c r="O9" s="216">
        <v>48.4</v>
      </c>
      <c r="P9" s="216">
        <v>66.319999999999993</v>
      </c>
      <c r="Q9" s="216">
        <v>5.2</v>
      </c>
      <c r="R9" s="216">
        <v>10.34</v>
      </c>
      <c r="S9" s="216">
        <v>6.44</v>
      </c>
      <c r="T9" s="216">
        <v>0</v>
      </c>
      <c r="U9" s="216">
        <v>182.67</v>
      </c>
      <c r="V9" s="216">
        <v>5.0599999999999996</v>
      </c>
      <c r="W9" s="216">
        <v>11.33</v>
      </c>
      <c r="X9" s="216">
        <v>36</v>
      </c>
      <c r="Y9" s="216">
        <v>0</v>
      </c>
      <c r="Z9" s="216">
        <v>33.950000000000003</v>
      </c>
      <c r="AA9" s="216">
        <v>19.260000000000002</v>
      </c>
      <c r="AB9" s="216">
        <v>0</v>
      </c>
      <c r="AC9" s="216">
        <v>7.73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57.6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158.54</v>
      </c>
      <c r="L10" s="216">
        <v>62.68</v>
      </c>
      <c r="M10" s="216">
        <v>0</v>
      </c>
      <c r="N10" s="216">
        <v>28.82</v>
      </c>
      <c r="O10" s="216">
        <v>48.4</v>
      </c>
      <c r="P10" s="216">
        <v>66.319999999999993</v>
      </c>
      <c r="Q10" s="216">
        <v>5.2</v>
      </c>
      <c r="R10" s="216">
        <v>10.34</v>
      </c>
      <c r="S10" s="216">
        <v>6.44</v>
      </c>
      <c r="T10" s="216">
        <v>0</v>
      </c>
      <c r="U10" s="216">
        <v>182.67</v>
      </c>
      <c r="V10" s="216">
        <v>5.0599999999999996</v>
      </c>
      <c r="W10" s="216">
        <v>11.33</v>
      </c>
      <c r="X10" s="216">
        <v>36</v>
      </c>
      <c r="Y10" s="216">
        <v>0</v>
      </c>
      <c r="Z10" s="216">
        <v>33.950000000000003</v>
      </c>
      <c r="AA10" s="216">
        <v>19.260000000000002</v>
      </c>
      <c r="AB10" s="216">
        <v>0</v>
      </c>
      <c r="AC10" s="216">
        <v>7.73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57.6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158.54</v>
      </c>
      <c r="L11" s="216">
        <v>62.68</v>
      </c>
      <c r="M11" s="216">
        <v>0</v>
      </c>
      <c r="N11" s="216">
        <v>28.82</v>
      </c>
      <c r="O11" s="216">
        <v>48.4</v>
      </c>
      <c r="P11" s="216">
        <v>66.319999999999993</v>
      </c>
      <c r="Q11" s="216">
        <v>5.2</v>
      </c>
      <c r="R11" s="216">
        <v>10.34</v>
      </c>
      <c r="S11" s="216">
        <v>6.44</v>
      </c>
      <c r="T11" s="216">
        <v>0</v>
      </c>
      <c r="U11" s="216">
        <v>182.67</v>
      </c>
      <c r="V11" s="216">
        <v>5.0599999999999996</v>
      </c>
      <c r="W11" s="216">
        <v>11.33</v>
      </c>
      <c r="X11" s="216">
        <v>36</v>
      </c>
      <c r="Y11" s="216">
        <v>0</v>
      </c>
      <c r="Z11" s="216">
        <v>33.950000000000003</v>
      </c>
      <c r="AA11" s="216">
        <v>19.260000000000002</v>
      </c>
      <c r="AB11" s="216">
        <v>0</v>
      </c>
      <c r="AC11" s="216">
        <v>7.73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57.6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158.54</v>
      </c>
      <c r="L12" s="216">
        <v>62.68</v>
      </c>
      <c r="M12" s="216">
        <v>0</v>
      </c>
      <c r="N12" s="216">
        <v>28.82</v>
      </c>
      <c r="O12" s="216">
        <v>48.4</v>
      </c>
      <c r="P12" s="216">
        <v>66.319999999999993</v>
      </c>
      <c r="Q12" s="216">
        <v>5.2</v>
      </c>
      <c r="R12" s="216">
        <v>10.34</v>
      </c>
      <c r="S12" s="216">
        <v>6.44</v>
      </c>
      <c r="T12" s="216">
        <v>0</v>
      </c>
      <c r="U12" s="216">
        <v>182.67</v>
      </c>
      <c r="V12" s="216">
        <v>5.0599999999999996</v>
      </c>
      <c r="W12" s="216">
        <v>11.33</v>
      </c>
      <c r="X12" s="216">
        <v>36</v>
      </c>
      <c r="Y12" s="216">
        <v>0</v>
      </c>
      <c r="Z12" s="216">
        <v>33.950000000000003</v>
      </c>
      <c r="AA12" s="216">
        <v>19.260000000000002</v>
      </c>
      <c r="AB12" s="216">
        <v>0</v>
      </c>
      <c r="AC12" s="216">
        <v>7.73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57.6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158.54</v>
      </c>
      <c r="L13" s="216">
        <v>62.68</v>
      </c>
      <c r="M13" s="216">
        <v>0</v>
      </c>
      <c r="N13" s="216">
        <v>28.82</v>
      </c>
      <c r="O13" s="216">
        <v>48.4</v>
      </c>
      <c r="P13" s="216">
        <v>66.319999999999993</v>
      </c>
      <c r="Q13" s="216">
        <v>5.2</v>
      </c>
      <c r="R13" s="216">
        <v>10.34</v>
      </c>
      <c r="S13" s="216">
        <v>6.44</v>
      </c>
      <c r="T13" s="216">
        <v>0</v>
      </c>
      <c r="U13" s="216">
        <v>182.67</v>
      </c>
      <c r="V13" s="216">
        <v>5.0599999999999996</v>
      </c>
      <c r="W13" s="216">
        <v>11.33</v>
      </c>
      <c r="X13" s="216">
        <v>36</v>
      </c>
      <c r="Y13" s="216">
        <v>0</v>
      </c>
      <c r="Z13" s="216">
        <v>33.950000000000003</v>
      </c>
      <c r="AA13" s="216">
        <v>19.260000000000002</v>
      </c>
      <c r="AB13" s="216">
        <v>0</v>
      </c>
      <c r="AC13" s="216">
        <v>7.73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57.6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158.54</v>
      </c>
      <c r="L14" s="216">
        <v>62.68</v>
      </c>
      <c r="M14" s="216">
        <v>0</v>
      </c>
      <c r="N14" s="216">
        <v>28.82</v>
      </c>
      <c r="O14" s="216">
        <v>48.4</v>
      </c>
      <c r="P14" s="216">
        <v>66.319999999999993</v>
      </c>
      <c r="Q14" s="216">
        <v>5.2</v>
      </c>
      <c r="R14" s="216">
        <v>10.34</v>
      </c>
      <c r="S14" s="216">
        <v>6.44</v>
      </c>
      <c r="T14" s="216">
        <v>0</v>
      </c>
      <c r="U14" s="216">
        <v>182.67</v>
      </c>
      <c r="V14" s="216">
        <v>5.0599999999999996</v>
      </c>
      <c r="W14" s="216">
        <v>11.33</v>
      </c>
      <c r="X14" s="216">
        <v>36</v>
      </c>
      <c r="Y14" s="216">
        <v>0</v>
      </c>
      <c r="Z14" s="216">
        <v>33.950000000000003</v>
      </c>
      <c r="AA14" s="216">
        <v>19.260000000000002</v>
      </c>
      <c r="AB14" s="216">
        <v>0</v>
      </c>
      <c r="AC14" s="216">
        <v>7.73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57.6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158.54</v>
      </c>
      <c r="L15" s="216">
        <v>62.68</v>
      </c>
      <c r="M15" s="216">
        <v>0</v>
      </c>
      <c r="N15" s="216">
        <v>28.82</v>
      </c>
      <c r="O15" s="216">
        <v>48.4</v>
      </c>
      <c r="P15" s="216">
        <v>66.319999999999993</v>
      </c>
      <c r="Q15" s="216">
        <v>5.2</v>
      </c>
      <c r="R15" s="216">
        <v>10.34</v>
      </c>
      <c r="S15" s="216">
        <v>6.44</v>
      </c>
      <c r="T15" s="216">
        <v>0</v>
      </c>
      <c r="U15" s="216">
        <v>182.67</v>
      </c>
      <c r="V15" s="216">
        <v>5.0599999999999996</v>
      </c>
      <c r="W15" s="216">
        <v>11.33</v>
      </c>
      <c r="X15" s="216">
        <v>36</v>
      </c>
      <c r="Y15" s="216">
        <v>0</v>
      </c>
      <c r="Z15" s="216">
        <v>33.950000000000003</v>
      </c>
      <c r="AA15" s="216">
        <v>19.260000000000002</v>
      </c>
      <c r="AB15" s="216">
        <v>0</v>
      </c>
      <c r="AC15" s="216">
        <v>7.73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57.6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158.54</v>
      </c>
      <c r="L16" s="216">
        <v>62.68</v>
      </c>
      <c r="M16" s="216">
        <v>0</v>
      </c>
      <c r="N16" s="216">
        <v>28.82</v>
      </c>
      <c r="O16" s="216">
        <v>48.4</v>
      </c>
      <c r="P16" s="216">
        <v>66.319999999999993</v>
      </c>
      <c r="Q16" s="216">
        <v>5.2</v>
      </c>
      <c r="R16" s="216">
        <v>10.34</v>
      </c>
      <c r="S16" s="216">
        <v>6.44</v>
      </c>
      <c r="T16" s="216">
        <v>0</v>
      </c>
      <c r="U16" s="216">
        <v>182.67</v>
      </c>
      <c r="V16" s="216">
        <v>5.0599999999999996</v>
      </c>
      <c r="W16" s="216">
        <v>11.33</v>
      </c>
      <c r="X16" s="216">
        <v>36</v>
      </c>
      <c r="Y16" s="216">
        <v>0</v>
      </c>
      <c r="Z16" s="216">
        <v>33.950000000000003</v>
      </c>
      <c r="AA16" s="216">
        <v>19.260000000000002</v>
      </c>
      <c r="AB16" s="216">
        <v>0</v>
      </c>
      <c r="AC16" s="216">
        <v>7.73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57.6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158.54</v>
      </c>
      <c r="L17" s="216">
        <v>62.68</v>
      </c>
      <c r="M17" s="216">
        <v>0</v>
      </c>
      <c r="N17" s="216">
        <v>28.82</v>
      </c>
      <c r="O17" s="216">
        <v>48.4</v>
      </c>
      <c r="P17" s="216">
        <v>66.319999999999993</v>
      </c>
      <c r="Q17" s="216">
        <v>5.2</v>
      </c>
      <c r="R17" s="216">
        <v>10.34</v>
      </c>
      <c r="S17" s="216">
        <v>6.44</v>
      </c>
      <c r="T17" s="216">
        <v>0</v>
      </c>
      <c r="U17" s="216">
        <v>182.67</v>
      </c>
      <c r="V17" s="216">
        <v>5.0599999999999996</v>
      </c>
      <c r="W17" s="216">
        <v>11.33</v>
      </c>
      <c r="X17" s="216">
        <v>36</v>
      </c>
      <c r="Y17" s="216">
        <v>0</v>
      </c>
      <c r="Z17" s="216">
        <v>33.950000000000003</v>
      </c>
      <c r="AA17" s="216">
        <v>19.260000000000002</v>
      </c>
      <c r="AB17" s="216">
        <v>0</v>
      </c>
      <c r="AC17" s="216">
        <v>7.73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57.6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158.54</v>
      </c>
      <c r="L18" s="216">
        <v>62.68</v>
      </c>
      <c r="M18" s="216">
        <v>0</v>
      </c>
      <c r="N18" s="216">
        <v>28.82</v>
      </c>
      <c r="O18" s="216">
        <v>48.4</v>
      </c>
      <c r="P18" s="216">
        <v>66.319999999999993</v>
      </c>
      <c r="Q18" s="216">
        <v>5.2</v>
      </c>
      <c r="R18" s="216">
        <v>10.34</v>
      </c>
      <c r="S18" s="216">
        <v>6.44</v>
      </c>
      <c r="T18" s="216">
        <v>0</v>
      </c>
      <c r="U18" s="216">
        <v>182.67</v>
      </c>
      <c r="V18" s="216">
        <v>5.0599999999999996</v>
      </c>
      <c r="W18" s="216">
        <v>11.33</v>
      </c>
      <c r="X18" s="216">
        <v>36</v>
      </c>
      <c r="Y18" s="216">
        <v>0</v>
      </c>
      <c r="Z18" s="216">
        <v>33.950000000000003</v>
      </c>
      <c r="AA18" s="216">
        <v>19.260000000000002</v>
      </c>
      <c r="AB18" s="216">
        <v>0</v>
      </c>
      <c r="AC18" s="216">
        <v>7.73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57.6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158.54</v>
      </c>
      <c r="L19" s="216">
        <v>62.68</v>
      </c>
      <c r="M19" s="216">
        <v>0</v>
      </c>
      <c r="N19" s="216">
        <v>28.82</v>
      </c>
      <c r="O19" s="216">
        <v>48.4</v>
      </c>
      <c r="P19" s="216">
        <v>66.319999999999993</v>
      </c>
      <c r="Q19" s="216">
        <v>5.2</v>
      </c>
      <c r="R19" s="216">
        <v>10.34</v>
      </c>
      <c r="S19" s="216">
        <v>6.44</v>
      </c>
      <c r="T19" s="216">
        <v>0</v>
      </c>
      <c r="U19" s="216">
        <v>182.67</v>
      </c>
      <c r="V19" s="216">
        <v>5.0599999999999996</v>
      </c>
      <c r="W19" s="216">
        <v>11.33</v>
      </c>
      <c r="X19" s="216">
        <v>36</v>
      </c>
      <c r="Y19" s="216">
        <v>0</v>
      </c>
      <c r="Z19" s="216">
        <v>33.950000000000003</v>
      </c>
      <c r="AA19" s="216">
        <v>19.260000000000002</v>
      </c>
      <c r="AB19" s="216">
        <v>0</v>
      </c>
      <c r="AC19" s="216">
        <v>7.73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57.6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158.54</v>
      </c>
      <c r="L20" s="216">
        <v>62.68</v>
      </c>
      <c r="M20" s="216">
        <v>0</v>
      </c>
      <c r="N20" s="216">
        <v>28.82</v>
      </c>
      <c r="O20" s="216">
        <v>48.4</v>
      </c>
      <c r="P20" s="216">
        <v>66.319999999999993</v>
      </c>
      <c r="Q20" s="216">
        <v>5.2</v>
      </c>
      <c r="R20" s="216">
        <v>10.34</v>
      </c>
      <c r="S20" s="216">
        <v>6.44</v>
      </c>
      <c r="T20" s="216">
        <v>0</v>
      </c>
      <c r="U20" s="216">
        <v>182.67</v>
      </c>
      <c r="V20" s="216">
        <v>5.0599999999999996</v>
      </c>
      <c r="W20" s="216">
        <v>11.33</v>
      </c>
      <c r="X20" s="216">
        <v>36</v>
      </c>
      <c r="Y20" s="216">
        <v>0</v>
      </c>
      <c r="Z20" s="216">
        <v>33.950000000000003</v>
      </c>
      <c r="AA20" s="216">
        <v>19.260000000000002</v>
      </c>
      <c r="AB20" s="216">
        <v>0</v>
      </c>
      <c r="AC20" s="216">
        <v>7.73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57.6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158.54</v>
      </c>
      <c r="L21" s="216">
        <v>62.68</v>
      </c>
      <c r="M21" s="216">
        <v>0</v>
      </c>
      <c r="N21" s="216">
        <v>28.82</v>
      </c>
      <c r="O21" s="216">
        <v>48.4</v>
      </c>
      <c r="P21" s="216">
        <v>66.319999999999993</v>
      </c>
      <c r="Q21" s="216">
        <v>5.2</v>
      </c>
      <c r="R21" s="216">
        <v>10.34</v>
      </c>
      <c r="S21" s="216">
        <v>6.44</v>
      </c>
      <c r="T21" s="216">
        <v>0</v>
      </c>
      <c r="U21" s="216">
        <v>182.67</v>
      </c>
      <c r="V21" s="216">
        <v>5.0599999999999996</v>
      </c>
      <c r="W21" s="216">
        <v>11.33</v>
      </c>
      <c r="X21" s="216">
        <v>36</v>
      </c>
      <c r="Y21" s="216">
        <v>0</v>
      </c>
      <c r="Z21" s="216">
        <v>33.950000000000003</v>
      </c>
      <c r="AA21" s="216">
        <v>19.260000000000002</v>
      </c>
      <c r="AB21" s="216">
        <v>0</v>
      </c>
      <c r="AC21" s="216">
        <v>7.73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57.6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158.54</v>
      </c>
      <c r="L22" s="216">
        <v>62.68</v>
      </c>
      <c r="M22" s="216">
        <v>0</v>
      </c>
      <c r="N22" s="216">
        <v>28.82</v>
      </c>
      <c r="O22" s="216">
        <v>48.4</v>
      </c>
      <c r="P22" s="216">
        <v>66.319999999999993</v>
      </c>
      <c r="Q22" s="216">
        <v>5.2</v>
      </c>
      <c r="R22" s="216">
        <v>10.34</v>
      </c>
      <c r="S22" s="216">
        <v>6.44</v>
      </c>
      <c r="T22" s="216">
        <v>0</v>
      </c>
      <c r="U22" s="216">
        <v>182.67</v>
      </c>
      <c r="V22" s="216">
        <v>5.0599999999999996</v>
      </c>
      <c r="W22" s="216">
        <v>11.33</v>
      </c>
      <c r="X22" s="216">
        <v>36</v>
      </c>
      <c r="Y22" s="216">
        <v>0</v>
      </c>
      <c r="Z22" s="216">
        <v>33.950000000000003</v>
      </c>
      <c r="AA22" s="216">
        <v>19.260000000000002</v>
      </c>
      <c r="AB22" s="216">
        <v>0</v>
      </c>
      <c r="AC22" s="216">
        <v>7.73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57.6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158.54</v>
      </c>
      <c r="L23" s="216">
        <v>62.68</v>
      </c>
      <c r="M23" s="216">
        <v>0</v>
      </c>
      <c r="N23" s="216">
        <v>28.82</v>
      </c>
      <c r="O23" s="216">
        <v>48.4</v>
      </c>
      <c r="P23" s="216">
        <v>66.319999999999993</v>
      </c>
      <c r="Q23" s="216">
        <v>5.2</v>
      </c>
      <c r="R23" s="216">
        <v>10.34</v>
      </c>
      <c r="S23" s="216">
        <v>6.44</v>
      </c>
      <c r="T23" s="216">
        <v>0</v>
      </c>
      <c r="U23" s="216">
        <v>182.67</v>
      </c>
      <c r="V23" s="216">
        <v>5.0599999999999996</v>
      </c>
      <c r="W23" s="216">
        <v>11.33</v>
      </c>
      <c r="X23" s="216">
        <v>36</v>
      </c>
      <c r="Y23" s="216">
        <v>0</v>
      </c>
      <c r="Z23" s="216">
        <v>33.950000000000003</v>
      </c>
      <c r="AA23" s="216">
        <v>19.260000000000002</v>
      </c>
      <c r="AB23" s="216">
        <v>0</v>
      </c>
      <c r="AC23" s="216">
        <v>7.73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57.6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158.54</v>
      </c>
      <c r="L24" s="216">
        <v>62.68</v>
      </c>
      <c r="M24" s="216">
        <v>0</v>
      </c>
      <c r="N24" s="216">
        <v>28.82</v>
      </c>
      <c r="O24" s="216">
        <v>48.4</v>
      </c>
      <c r="P24" s="216">
        <v>66.319999999999993</v>
      </c>
      <c r="Q24" s="216">
        <v>5.2</v>
      </c>
      <c r="R24" s="216">
        <v>10.34</v>
      </c>
      <c r="S24" s="216">
        <v>6.44</v>
      </c>
      <c r="T24" s="216">
        <v>0</v>
      </c>
      <c r="U24" s="216">
        <v>182.67</v>
      </c>
      <c r="V24" s="216">
        <v>5.0599999999999996</v>
      </c>
      <c r="W24" s="216">
        <v>11.33</v>
      </c>
      <c r="X24" s="216">
        <v>36</v>
      </c>
      <c r="Y24" s="216">
        <v>0</v>
      </c>
      <c r="Z24" s="216">
        <v>33.950000000000003</v>
      </c>
      <c r="AA24" s="216">
        <v>19.260000000000002</v>
      </c>
      <c r="AB24" s="216">
        <v>0</v>
      </c>
      <c r="AC24" s="216">
        <v>7.73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57.6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158.54</v>
      </c>
      <c r="L25" s="216">
        <v>62.68</v>
      </c>
      <c r="M25" s="216">
        <v>0</v>
      </c>
      <c r="N25" s="216">
        <v>28.82</v>
      </c>
      <c r="O25" s="216">
        <v>48.4</v>
      </c>
      <c r="P25" s="216">
        <v>66.319999999999993</v>
      </c>
      <c r="Q25" s="216">
        <v>5.2</v>
      </c>
      <c r="R25" s="216">
        <v>10.34</v>
      </c>
      <c r="S25" s="216">
        <v>6.44</v>
      </c>
      <c r="T25" s="216">
        <v>0</v>
      </c>
      <c r="U25" s="216">
        <v>182.67</v>
      </c>
      <c r="V25" s="216">
        <v>5.0599999999999996</v>
      </c>
      <c r="W25" s="216">
        <v>11.33</v>
      </c>
      <c r="X25" s="216">
        <v>36</v>
      </c>
      <c r="Y25" s="216">
        <v>0</v>
      </c>
      <c r="Z25" s="216">
        <v>33.950000000000003</v>
      </c>
      <c r="AA25" s="216">
        <v>19.260000000000002</v>
      </c>
      <c r="AB25" s="216">
        <v>0</v>
      </c>
      <c r="AC25" s="216">
        <v>7.73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57.6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158.54</v>
      </c>
      <c r="L26" s="216">
        <v>62.68</v>
      </c>
      <c r="M26" s="216">
        <v>0</v>
      </c>
      <c r="N26" s="216">
        <v>28.82</v>
      </c>
      <c r="O26" s="216">
        <v>48.4</v>
      </c>
      <c r="P26" s="216">
        <v>66.319999999999993</v>
      </c>
      <c r="Q26" s="216">
        <v>5.2</v>
      </c>
      <c r="R26" s="216">
        <v>10.34</v>
      </c>
      <c r="S26" s="216">
        <v>6.44</v>
      </c>
      <c r="T26" s="216">
        <v>0</v>
      </c>
      <c r="U26" s="216">
        <v>182.67</v>
      </c>
      <c r="V26" s="216">
        <v>5.0599999999999996</v>
      </c>
      <c r="W26" s="216">
        <v>11.33</v>
      </c>
      <c r="X26" s="216">
        <v>36</v>
      </c>
      <c r="Y26" s="216">
        <v>0</v>
      </c>
      <c r="Z26" s="216">
        <v>33.950000000000003</v>
      </c>
      <c r="AA26" s="216">
        <v>19.260000000000002</v>
      </c>
      <c r="AB26" s="216">
        <v>0</v>
      </c>
      <c r="AC26" s="216">
        <v>7.73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57.6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158.54</v>
      </c>
      <c r="L27" s="216">
        <v>62.68</v>
      </c>
      <c r="M27" s="216">
        <v>0</v>
      </c>
      <c r="N27" s="216">
        <v>28.82</v>
      </c>
      <c r="O27" s="216">
        <v>48.4</v>
      </c>
      <c r="P27" s="216">
        <v>66.319999999999993</v>
      </c>
      <c r="Q27" s="216">
        <v>5.2</v>
      </c>
      <c r="R27" s="216">
        <v>10.34</v>
      </c>
      <c r="S27" s="216">
        <v>6.44</v>
      </c>
      <c r="T27" s="216">
        <v>0</v>
      </c>
      <c r="U27" s="216">
        <v>182.67</v>
      </c>
      <c r="V27" s="216">
        <v>3.48</v>
      </c>
      <c r="W27" s="216">
        <v>11.33</v>
      </c>
      <c r="X27" s="216">
        <v>36</v>
      </c>
      <c r="Y27" s="216">
        <v>0</v>
      </c>
      <c r="Z27" s="216">
        <v>33.950000000000003</v>
      </c>
      <c r="AA27" s="216">
        <v>19.260000000000002</v>
      </c>
      <c r="AB27" s="216">
        <v>0</v>
      </c>
      <c r="AC27" s="216">
        <v>7.73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46.28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158.54</v>
      </c>
      <c r="L28" s="216">
        <v>62.68</v>
      </c>
      <c r="M28" s="216">
        <v>0</v>
      </c>
      <c r="N28" s="216">
        <v>28.82</v>
      </c>
      <c r="O28" s="216">
        <v>48.4</v>
      </c>
      <c r="P28" s="216">
        <v>66.319999999999993</v>
      </c>
      <c r="Q28" s="216">
        <v>5.2</v>
      </c>
      <c r="R28" s="216">
        <v>10.34</v>
      </c>
      <c r="S28" s="216">
        <v>6.44</v>
      </c>
      <c r="T28" s="216">
        <v>0</v>
      </c>
      <c r="U28" s="216">
        <v>182.67</v>
      </c>
      <c r="V28" s="216">
        <v>3.48</v>
      </c>
      <c r="W28" s="216">
        <v>11.33</v>
      </c>
      <c r="X28" s="216">
        <v>36</v>
      </c>
      <c r="Y28" s="216">
        <v>0</v>
      </c>
      <c r="Z28" s="216">
        <v>33.950000000000003</v>
      </c>
      <c r="AA28" s="216">
        <v>19.260000000000002</v>
      </c>
      <c r="AB28" s="216">
        <v>0</v>
      </c>
      <c r="AC28" s="216">
        <v>7.73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46.28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158.54</v>
      </c>
      <c r="L29" s="216">
        <v>62.68</v>
      </c>
      <c r="M29" s="216">
        <v>0</v>
      </c>
      <c r="N29" s="216">
        <v>28.82</v>
      </c>
      <c r="O29" s="216">
        <v>48.4</v>
      </c>
      <c r="P29" s="216">
        <v>66.319999999999993</v>
      </c>
      <c r="Q29" s="216">
        <v>5.2</v>
      </c>
      <c r="R29" s="216">
        <v>10.77</v>
      </c>
      <c r="S29" s="216">
        <v>6.71</v>
      </c>
      <c r="T29" s="216">
        <v>0</v>
      </c>
      <c r="U29" s="216">
        <v>182.67</v>
      </c>
      <c r="V29" s="216">
        <v>3.48</v>
      </c>
      <c r="W29" s="216">
        <v>11.33</v>
      </c>
      <c r="X29" s="216">
        <v>36</v>
      </c>
      <c r="Y29" s="216">
        <v>0</v>
      </c>
      <c r="Z29" s="216">
        <v>35.340000000000003</v>
      </c>
      <c r="AA29" s="216">
        <v>19.260000000000002</v>
      </c>
      <c r="AB29" s="216">
        <v>0</v>
      </c>
      <c r="AC29" s="216">
        <v>7.73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46.28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18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77.790000000000006</v>
      </c>
      <c r="L30" s="216">
        <v>62.68</v>
      </c>
      <c r="M30" s="216">
        <v>0</v>
      </c>
      <c r="N30" s="216">
        <v>28.82</v>
      </c>
      <c r="O30" s="216">
        <v>48.4</v>
      </c>
      <c r="P30" s="216">
        <v>66.319999999999993</v>
      </c>
      <c r="Q30" s="216">
        <v>5.2</v>
      </c>
      <c r="R30" s="216">
        <v>10.35</v>
      </c>
      <c r="S30" s="216">
        <v>6.48</v>
      </c>
      <c r="T30" s="216">
        <v>0</v>
      </c>
      <c r="U30" s="216">
        <v>182.67</v>
      </c>
      <c r="V30" s="216">
        <v>3.48</v>
      </c>
      <c r="W30" s="216">
        <v>11.33</v>
      </c>
      <c r="X30" s="216">
        <v>36</v>
      </c>
      <c r="Y30" s="216">
        <v>0</v>
      </c>
      <c r="Z30" s="216">
        <v>33.96</v>
      </c>
      <c r="AA30" s="216">
        <v>19.260000000000002</v>
      </c>
      <c r="AB30" s="216">
        <v>0</v>
      </c>
      <c r="AC30" s="216">
        <v>7.73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46.28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18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79.040000000000006</v>
      </c>
      <c r="L31" s="216">
        <v>19.77</v>
      </c>
      <c r="M31" s="216">
        <v>0</v>
      </c>
      <c r="N31" s="216">
        <v>28.82</v>
      </c>
      <c r="O31" s="216">
        <v>48.4</v>
      </c>
      <c r="P31" s="216">
        <v>66.319999999999993</v>
      </c>
      <c r="Q31" s="216">
        <v>2.68</v>
      </c>
      <c r="R31" s="216">
        <v>10.35</v>
      </c>
      <c r="S31" s="216">
        <v>2.97</v>
      </c>
      <c r="T31" s="216">
        <v>0</v>
      </c>
      <c r="U31" s="216">
        <v>182.67</v>
      </c>
      <c r="V31" s="216">
        <v>3.48</v>
      </c>
      <c r="W31" s="216">
        <v>11.33</v>
      </c>
      <c r="X31" s="216">
        <v>36</v>
      </c>
      <c r="Y31" s="216">
        <v>0</v>
      </c>
      <c r="Z31" s="216">
        <v>33.96</v>
      </c>
      <c r="AA31" s="216">
        <v>19.260000000000002</v>
      </c>
      <c r="AB31" s="216">
        <v>0</v>
      </c>
      <c r="AC31" s="216">
        <v>7.73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47.56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18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79.040000000000006</v>
      </c>
      <c r="L32" s="216">
        <v>19.21</v>
      </c>
      <c r="M32" s="216">
        <v>0</v>
      </c>
      <c r="N32" s="216">
        <v>28.82</v>
      </c>
      <c r="O32" s="216">
        <v>48.4</v>
      </c>
      <c r="P32" s="216">
        <v>66.319999999999993</v>
      </c>
      <c r="Q32" s="216">
        <v>2.68</v>
      </c>
      <c r="R32" s="216">
        <v>10.35</v>
      </c>
      <c r="S32" s="216">
        <v>2.97</v>
      </c>
      <c r="T32" s="216">
        <v>0</v>
      </c>
      <c r="U32" s="216">
        <v>182.67</v>
      </c>
      <c r="V32" s="216">
        <v>3.48</v>
      </c>
      <c r="W32" s="216">
        <v>11.33</v>
      </c>
      <c r="X32" s="216">
        <v>36</v>
      </c>
      <c r="Y32" s="216">
        <v>0</v>
      </c>
      <c r="Z32" s="216">
        <v>33.96</v>
      </c>
      <c r="AA32" s="216">
        <v>19.260000000000002</v>
      </c>
      <c r="AB32" s="216">
        <v>0</v>
      </c>
      <c r="AC32" s="216">
        <v>7.73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47.56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18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79.040000000000006</v>
      </c>
      <c r="L33" s="216">
        <v>19.25</v>
      </c>
      <c r="M33" s="216">
        <v>0</v>
      </c>
      <c r="N33" s="216">
        <v>28.82</v>
      </c>
      <c r="O33" s="216">
        <v>48.4</v>
      </c>
      <c r="P33" s="216">
        <v>66.319999999999993</v>
      </c>
      <c r="Q33" s="216">
        <v>2</v>
      </c>
      <c r="R33" s="216">
        <v>10.35</v>
      </c>
      <c r="S33" s="216">
        <v>3</v>
      </c>
      <c r="T33" s="216">
        <v>0</v>
      </c>
      <c r="U33" s="216">
        <v>182.67</v>
      </c>
      <c r="V33" s="216">
        <v>3.48</v>
      </c>
      <c r="W33" s="216">
        <v>11.33</v>
      </c>
      <c r="X33" s="216">
        <v>36</v>
      </c>
      <c r="Y33" s="216">
        <v>0</v>
      </c>
      <c r="Z33" s="216">
        <v>33.96</v>
      </c>
      <c r="AA33" s="216">
        <v>19.260000000000002</v>
      </c>
      <c r="AB33" s="216">
        <v>0</v>
      </c>
      <c r="AC33" s="216">
        <v>7.73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47.56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18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79.06</v>
      </c>
      <c r="L34" s="216">
        <v>19.25</v>
      </c>
      <c r="M34" s="216">
        <v>0</v>
      </c>
      <c r="N34" s="216">
        <v>28.82</v>
      </c>
      <c r="O34" s="216">
        <v>48.4</v>
      </c>
      <c r="P34" s="216">
        <v>66.319999999999993</v>
      </c>
      <c r="Q34" s="216">
        <v>1.92</v>
      </c>
      <c r="R34" s="216">
        <v>10.35</v>
      </c>
      <c r="S34" s="216">
        <v>2.97</v>
      </c>
      <c r="T34" s="216">
        <v>0</v>
      </c>
      <c r="U34" s="216">
        <v>182.67</v>
      </c>
      <c r="V34" s="216">
        <v>3.48</v>
      </c>
      <c r="W34" s="216">
        <v>11.33</v>
      </c>
      <c r="X34" s="216">
        <v>36</v>
      </c>
      <c r="Y34" s="216">
        <v>0</v>
      </c>
      <c r="Z34" s="216">
        <v>33.96</v>
      </c>
      <c r="AA34" s="216">
        <v>19.260000000000002</v>
      </c>
      <c r="AB34" s="216">
        <v>0</v>
      </c>
      <c r="AC34" s="216">
        <v>7.73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47.56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18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79.06</v>
      </c>
      <c r="L35" s="216">
        <v>19.309999999999999</v>
      </c>
      <c r="M35" s="216">
        <v>0</v>
      </c>
      <c r="N35" s="216">
        <v>28.82</v>
      </c>
      <c r="O35" s="216">
        <v>48.4</v>
      </c>
      <c r="P35" s="216">
        <v>66.319999999999993</v>
      </c>
      <c r="Q35" s="216">
        <v>1.92</v>
      </c>
      <c r="R35" s="216">
        <v>10.35</v>
      </c>
      <c r="S35" s="216">
        <v>2.88</v>
      </c>
      <c r="T35" s="216">
        <v>0</v>
      </c>
      <c r="U35" s="216">
        <v>182.67</v>
      </c>
      <c r="V35" s="216">
        <v>3.48</v>
      </c>
      <c r="W35" s="216">
        <v>11.33</v>
      </c>
      <c r="X35" s="216">
        <v>36</v>
      </c>
      <c r="Y35" s="216">
        <v>0</v>
      </c>
      <c r="Z35" s="216">
        <v>33.96</v>
      </c>
      <c r="AA35" s="216">
        <v>19.260000000000002</v>
      </c>
      <c r="AB35" s="216">
        <v>0</v>
      </c>
      <c r="AC35" s="216">
        <v>7.73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47.56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20.85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79.06</v>
      </c>
      <c r="L36" s="216">
        <v>19.309999999999999</v>
      </c>
      <c r="M36" s="216">
        <v>0</v>
      </c>
      <c r="N36" s="216">
        <v>28.82</v>
      </c>
      <c r="O36" s="216">
        <v>48.4</v>
      </c>
      <c r="P36" s="216">
        <v>66.319999999999993</v>
      </c>
      <c r="Q36" s="216">
        <v>1.92</v>
      </c>
      <c r="R36" s="216">
        <v>10.35</v>
      </c>
      <c r="S36" s="216">
        <v>2.88</v>
      </c>
      <c r="T36" s="216">
        <v>0</v>
      </c>
      <c r="U36" s="216">
        <v>182.67</v>
      </c>
      <c r="V36" s="216">
        <v>3.48</v>
      </c>
      <c r="W36" s="216">
        <v>11.33</v>
      </c>
      <c r="X36" s="216">
        <v>36</v>
      </c>
      <c r="Y36" s="216">
        <v>0</v>
      </c>
      <c r="Z36" s="216">
        <v>33.96</v>
      </c>
      <c r="AA36" s="216">
        <v>19.260000000000002</v>
      </c>
      <c r="AB36" s="216">
        <v>0</v>
      </c>
      <c r="AC36" s="216">
        <v>7.73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47.56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20.85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79.06</v>
      </c>
      <c r="L37" s="216">
        <v>19.309999999999999</v>
      </c>
      <c r="M37" s="216">
        <v>0</v>
      </c>
      <c r="N37" s="216">
        <v>28.82</v>
      </c>
      <c r="O37" s="216">
        <v>48.4</v>
      </c>
      <c r="P37" s="216">
        <v>66.319999999999993</v>
      </c>
      <c r="Q37" s="216">
        <v>1.92</v>
      </c>
      <c r="R37" s="216">
        <v>10.35</v>
      </c>
      <c r="S37" s="216">
        <v>2.88</v>
      </c>
      <c r="T37" s="216">
        <v>0</v>
      </c>
      <c r="U37" s="216">
        <v>182.67</v>
      </c>
      <c r="V37" s="216">
        <v>3.48</v>
      </c>
      <c r="W37" s="216">
        <v>11.33</v>
      </c>
      <c r="X37" s="216">
        <v>36</v>
      </c>
      <c r="Y37" s="216">
        <v>0</v>
      </c>
      <c r="Z37" s="216">
        <v>33.96</v>
      </c>
      <c r="AA37" s="216">
        <v>19.260000000000002</v>
      </c>
      <c r="AB37" s="216">
        <v>0</v>
      </c>
      <c r="AC37" s="216">
        <v>7.73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47.56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20.85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79.06</v>
      </c>
      <c r="L38" s="216">
        <v>19.309999999999999</v>
      </c>
      <c r="M38" s="216">
        <v>0</v>
      </c>
      <c r="N38" s="216">
        <v>28.82</v>
      </c>
      <c r="O38" s="216">
        <v>48.4</v>
      </c>
      <c r="P38" s="216">
        <v>66.319999999999993</v>
      </c>
      <c r="Q38" s="216">
        <v>1.92</v>
      </c>
      <c r="R38" s="216">
        <v>10.35</v>
      </c>
      <c r="S38" s="216">
        <v>2.88</v>
      </c>
      <c r="T38" s="216">
        <v>0</v>
      </c>
      <c r="U38" s="216">
        <v>182.67</v>
      </c>
      <c r="V38" s="216">
        <v>3.48</v>
      </c>
      <c r="W38" s="216">
        <v>11.33</v>
      </c>
      <c r="X38" s="216">
        <v>36</v>
      </c>
      <c r="Y38" s="216">
        <v>0</v>
      </c>
      <c r="Z38" s="216">
        <v>33.96</v>
      </c>
      <c r="AA38" s="216">
        <v>19.260000000000002</v>
      </c>
      <c r="AB38" s="216">
        <v>0</v>
      </c>
      <c r="AC38" s="216">
        <v>7.73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47.56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20.85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79.06</v>
      </c>
      <c r="L39" s="216">
        <v>19.309999999999999</v>
      </c>
      <c r="M39" s="216">
        <v>0</v>
      </c>
      <c r="N39" s="216">
        <v>28.82</v>
      </c>
      <c r="O39" s="216">
        <v>48.4</v>
      </c>
      <c r="P39" s="216">
        <v>66.319999999999993</v>
      </c>
      <c r="Q39" s="216">
        <v>1.92</v>
      </c>
      <c r="R39" s="216">
        <v>10.35</v>
      </c>
      <c r="S39" s="216">
        <v>2.88</v>
      </c>
      <c r="T39" s="216">
        <v>0</v>
      </c>
      <c r="U39" s="216">
        <v>182.67</v>
      </c>
      <c r="V39" s="216">
        <v>3.48</v>
      </c>
      <c r="W39" s="216">
        <v>10.79</v>
      </c>
      <c r="X39" s="216">
        <v>36</v>
      </c>
      <c r="Y39" s="216">
        <v>0</v>
      </c>
      <c r="Z39" s="216">
        <v>33.96</v>
      </c>
      <c r="AA39" s="216">
        <v>19.260000000000002</v>
      </c>
      <c r="AB39" s="216">
        <v>0</v>
      </c>
      <c r="AC39" s="216">
        <v>7.73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47.56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20.85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79.06</v>
      </c>
      <c r="L40" s="216">
        <v>19.309999999999999</v>
      </c>
      <c r="M40" s="216">
        <v>0</v>
      </c>
      <c r="N40" s="216">
        <v>28.82</v>
      </c>
      <c r="O40" s="216">
        <v>48.4</v>
      </c>
      <c r="P40" s="216">
        <v>66.319999999999993</v>
      </c>
      <c r="Q40" s="216">
        <v>1.92</v>
      </c>
      <c r="R40" s="216">
        <v>10.35</v>
      </c>
      <c r="S40" s="216">
        <v>2.88</v>
      </c>
      <c r="T40" s="216">
        <v>0</v>
      </c>
      <c r="U40" s="216">
        <v>182.67</v>
      </c>
      <c r="V40" s="216">
        <v>3.48</v>
      </c>
      <c r="W40" s="216">
        <v>10.79</v>
      </c>
      <c r="X40" s="216">
        <v>36</v>
      </c>
      <c r="Y40" s="216">
        <v>0</v>
      </c>
      <c r="Z40" s="216">
        <v>33.96</v>
      </c>
      <c r="AA40" s="216">
        <v>19.260000000000002</v>
      </c>
      <c r="AB40" s="216">
        <v>0</v>
      </c>
      <c r="AC40" s="216">
        <v>7.73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47.56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20.85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81.510000000000005</v>
      </c>
      <c r="L41" s="216">
        <v>19.309999999999999</v>
      </c>
      <c r="M41" s="216">
        <v>0</v>
      </c>
      <c r="N41" s="216">
        <v>28.82</v>
      </c>
      <c r="O41" s="216">
        <v>48.4</v>
      </c>
      <c r="P41" s="216">
        <v>66.319999999999993</v>
      </c>
      <c r="Q41" s="216">
        <v>1.92</v>
      </c>
      <c r="R41" s="216">
        <v>10.35</v>
      </c>
      <c r="S41" s="216">
        <v>2.88</v>
      </c>
      <c r="T41" s="216">
        <v>0</v>
      </c>
      <c r="U41" s="216">
        <v>182.67</v>
      </c>
      <c r="V41" s="216">
        <v>3.48</v>
      </c>
      <c r="W41" s="216">
        <v>10.37</v>
      </c>
      <c r="X41" s="216">
        <v>36</v>
      </c>
      <c r="Y41" s="216">
        <v>0</v>
      </c>
      <c r="Z41" s="216">
        <v>33.96</v>
      </c>
      <c r="AA41" s="216">
        <v>19.260000000000002</v>
      </c>
      <c r="AB41" s="216">
        <v>0</v>
      </c>
      <c r="AC41" s="216">
        <v>7.73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47.56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20.85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81.510000000000005</v>
      </c>
      <c r="L42" s="216">
        <v>19.309999999999999</v>
      </c>
      <c r="M42" s="216">
        <v>0</v>
      </c>
      <c r="N42" s="216">
        <v>28.82</v>
      </c>
      <c r="O42" s="216">
        <v>48.4</v>
      </c>
      <c r="P42" s="216">
        <v>66.319999999999993</v>
      </c>
      <c r="Q42" s="216">
        <v>1.92</v>
      </c>
      <c r="R42" s="216">
        <v>10.35</v>
      </c>
      <c r="S42" s="216">
        <v>2.88</v>
      </c>
      <c r="T42" s="216">
        <v>0</v>
      </c>
      <c r="U42" s="216">
        <v>182.67</v>
      </c>
      <c r="V42" s="216">
        <v>3.48</v>
      </c>
      <c r="W42" s="216">
        <v>10.36</v>
      </c>
      <c r="X42" s="216">
        <v>37.47</v>
      </c>
      <c r="Y42" s="216">
        <v>0</v>
      </c>
      <c r="Z42" s="216">
        <v>35.340000000000003</v>
      </c>
      <c r="AA42" s="216">
        <v>19.260000000000002</v>
      </c>
      <c r="AB42" s="216">
        <v>0</v>
      </c>
      <c r="AC42" s="216">
        <v>7.51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47.56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20.85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81.89</v>
      </c>
      <c r="L43" s="216">
        <v>19.309999999999999</v>
      </c>
      <c r="M43" s="216">
        <v>0</v>
      </c>
      <c r="N43" s="216">
        <v>28.82</v>
      </c>
      <c r="O43" s="216">
        <v>48.4</v>
      </c>
      <c r="P43" s="216">
        <v>66.319999999999993</v>
      </c>
      <c r="Q43" s="216">
        <v>2.11</v>
      </c>
      <c r="R43" s="216">
        <v>10.35</v>
      </c>
      <c r="S43" s="216">
        <v>2.88</v>
      </c>
      <c r="T43" s="216">
        <v>0</v>
      </c>
      <c r="U43" s="216">
        <v>182.67</v>
      </c>
      <c r="V43" s="216">
        <v>3.48</v>
      </c>
      <c r="W43" s="216">
        <v>10.36</v>
      </c>
      <c r="X43" s="216">
        <v>36</v>
      </c>
      <c r="Y43" s="216">
        <v>0</v>
      </c>
      <c r="Z43" s="216">
        <v>33.950000000000003</v>
      </c>
      <c r="AA43" s="216">
        <v>19.260000000000002</v>
      </c>
      <c r="AB43" s="216">
        <v>0</v>
      </c>
      <c r="AC43" s="216">
        <v>7.51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47.77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20.85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81.89</v>
      </c>
      <c r="L44" s="216">
        <v>19.309999999999999</v>
      </c>
      <c r="M44" s="216">
        <v>0</v>
      </c>
      <c r="N44" s="216">
        <v>28.82</v>
      </c>
      <c r="O44" s="216">
        <v>48.4</v>
      </c>
      <c r="P44" s="216">
        <v>66.319999999999993</v>
      </c>
      <c r="Q44" s="216">
        <v>1.99</v>
      </c>
      <c r="R44" s="216">
        <v>10.35</v>
      </c>
      <c r="S44" s="216">
        <v>2.88</v>
      </c>
      <c r="T44" s="216">
        <v>0</v>
      </c>
      <c r="U44" s="216">
        <v>182.67</v>
      </c>
      <c r="V44" s="216">
        <v>3.48</v>
      </c>
      <c r="W44" s="216">
        <v>10.36</v>
      </c>
      <c r="X44" s="216">
        <v>36</v>
      </c>
      <c r="Y44" s="216">
        <v>0</v>
      </c>
      <c r="Z44" s="216">
        <v>33.950000000000003</v>
      </c>
      <c r="AA44" s="216">
        <v>19.260000000000002</v>
      </c>
      <c r="AB44" s="216">
        <v>0</v>
      </c>
      <c r="AC44" s="216">
        <v>7.51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47.77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20.85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81.89</v>
      </c>
      <c r="L45" s="216">
        <v>19.309999999999999</v>
      </c>
      <c r="M45" s="216">
        <v>0</v>
      </c>
      <c r="N45" s="216">
        <v>28.82</v>
      </c>
      <c r="O45" s="216">
        <v>48.4</v>
      </c>
      <c r="P45" s="216">
        <v>66.319999999999993</v>
      </c>
      <c r="Q45" s="216">
        <v>1.92</v>
      </c>
      <c r="R45" s="216">
        <v>4.6100000000000003</v>
      </c>
      <c r="S45" s="216">
        <v>2.88</v>
      </c>
      <c r="T45" s="216">
        <v>0</v>
      </c>
      <c r="U45" s="216">
        <v>182.67</v>
      </c>
      <c r="V45" s="216">
        <v>3.48</v>
      </c>
      <c r="W45" s="216">
        <v>10.78</v>
      </c>
      <c r="X45" s="216">
        <v>36</v>
      </c>
      <c r="Y45" s="216">
        <v>0</v>
      </c>
      <c r="Z45" s="216">
        <v>33.950000000000003</v>
      </c>
      <c r="AA45" s="216">
        <v>9.24</v>
      </c>
      <c r="AB45" s="216">
        <v>0</v>
      </c>
      <c r="AC45" s="216">
        <v>7.28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48.58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20.85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81.89</v>
      </c>
      <c r="L46" s="216">
        <v>19.309999999999999</v>
      </c>
      <c r="M46" s="216">
        <v>0</v>
      </c>
      <c r="N46" s="216">
        <v>28.82</v>
      </c>
      <c r="O46" s="216">
        <v>48.4</v>
      </c>
      <c r="P46" s="216">
        <v>66.319999999999993</v>
      </c>
      <c r="Q46" s="216">
        <v>1.92</v>
      </c>
      <c r="R46" s="216">
        <v>4.6100000000000003</v>
      </c>
      <c r="S46" s="216">
        <v>2.88</v>
      </c>
      <c r="T46" s="216">
        <v>0</v>
      </c>
      <c r="U46" s="216">
        <v>182.67</v>
      </c>
      <c r="V46" s="216">
        <v>3.48</v>
      </c>
      <c r="W46" s="216">
        <v>10.78</v>
      </c>
      <c r="X46" s="216">
        <v>36</v>
      </c>
      <c r="Y46" s="216">
        <v>0</v>
      </c>
      <c r="Z46" s="216">
        <v>33.950000000000003</v>
      </c>
      <c r="AA46" s="216">
        <v>9.24</v>
      </c>
      <c r="AB46" s="216">
        <v>0</v>
      </c>
      <c r="AC46" s="216">
        <v>7.28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48.58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20.85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81.88</v>
      </c>
      <c r="L47" s="216">
        <v>19.309999999999999</v>
      </c>
      <c r="M47" s="216">
        <v>0</v>
      </c>
      <c r="N47" s="216">
        <v>28.82</v>
      </c>
      <c r="O47" s="216">
        <v>48.4</v>
      </c>
      <c r="P47" s="216">
        <v>66.319999999999993</v>
      </c>
      <c r="Q47" s="216">
        <v>1.92</v>
      </c>
      <c r="R47" s="216">
        <v>4.6100000000000003</v>
      </c>
      <c r="S47" s="216">
        <v>2.88</v>
      </c>
      <c r="T47" s="216">
        <v>0</v>
      </c>
      <c r="U47" s="216">
        <v>182.67</v>
      </c>
      <c r="V47" s="216">
        <v>3.48</v>
      </c>
      <c r="W47" s="216">
        <v>10.78</v>
      </c>
      <c r="X47" s="216">
        <v>36</v>
      </c>
      <c r="Y47" s="216">
        <v>0</v>
      </c>
      <c r="Z47" s="216">
        <v>33.950000000000003</v>
      </c>
      <c r="AA47" s="216">
        <v>9.24</v>
      </c>
      <c r="AB47" s="216">
        <v>0</v>
      </c>
      <c r="AC47" s="216">
        <v>7.28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48.58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20.85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81.88</v>
      </c>
      <c r="L48" s="216">
        <v>19.309999999999999</v>
      </c>
      <c r="M48" s="216">
        <v>0</v>
      </c>
      <c r="N48" s="216">
        <v>28.82</v>
      </c>
      <c r="O48" s="216">
        <v>48.4</v>
      </c>
      <c r="P48" s="216">
        <v>66.319999999999993</v>
      </c>
      <c r="Q48" s="216">
        <v>1.92</v>
      </c>
      <c r="R48" s="216">
        <v>4.6100000000000003</v>
      </c>
      <c r="S48" s="216">
        <v>2.88</v>
      </c>
      <c r="T48" s="216">
        <v>0</v>
      </c>
      <c r="U48" s="216">
        <v>182.67</v>
      </c>
      <c r="V48" s="216">
        <v>3.48</v>
      </c>
      <c r="W48" s="216">
        <v>10.78</v>
      </c>
      <c r="X48" s="216">
        <v>36</v>
      </c>
      <c r="Y48" s="216">
        <v>0</v>
      </c>
      <c r="Z48" s="216">
        <v>33.950000000000003</v>
      </c>
      <c r="AA48" s="216">
        <v>9.24</v>
      </c>
      <c r="AB48" s="216">
        <v>0</v>
      </c>
      <c r="AC48" s="216">
        <v>7.28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48.58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20.85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82.44</v>
      </c>
      <c r="L49" s="216">
        <v>19.309999999999999</v>
      </c>
      <c r="M49" s="216">
        <v>0</v>
      </c>
      <c r="N49" s="216">
        <v>28.82</v>
      </c>
      <c r="O49" s="216">
        <v>48.4</v>
      </c>
      <c r="P49" s="216">
        <v>66.319999999999993</v>
      </c>
      <c r="Q49" s="216">
        <v>1.92</v>
      </c>
      <c r="R49" s="216">
        <v>4.6100000000000003</v>
      </c>
      <c r="S49" s="216">
        <v>2.88</v>
      </c>
      <c r="T49" s="216">
        <v>0</v>
      </c>
      <c r="U49" s="216">
        <v>182.67</v>
      </c>
      <c r="V49" s="216">
        <v>3.48</v>
      </c>
      <c r="W49" s="216">
        <v>10.78</v>
      </c>
      <c r="X49" s="216">
        <v>36</v>
      </c>
      <c r="Y49" s="216">
        <v>0</v>
      </c>
      <c r="Z49" s="216">
        <v>33.950000000000003</v>
      </c>
      <c r="AA49" s="216">
        <v>9.24</v>
      </c>
      <c r="AB49" s="216">
        <v>0</v>
      </c>
      <c r="AC49" s="216">
        <v>7.28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48.58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20.85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82.44</v>
      </c>
      <c r="L50" s="216">
        <v>19.309999999999999</v>
      </c>
      <c r="M50" s="216">
        <v>0</v>
      </c>
      <c r="N50" s="216">
        <v>28.82</v>
      </c>
      <c r="O50" s="216">
        <v>48.4</v>
      </c>
      <c r="P50" s="216">
        <v>66.319999999999993</v>
      </c>
      <c r="Q50" s="216">
        <v>1.92</v>
      </c>
      <c r="R50" s="216">
        <v>4.6100000000000003</v>
      </c>
      <c r="S50" s="216">
        <v>2.88</v>
      </c>
      <c r="T50" s="216">
        <v>0</v>
      </c>
      <c r="U50" s="216">
        <v>182.67</v>
      </c>
      <c r="V50" s="216">
        <v>3.48</v>
      </c>
      <c r="W50" s="216">
        <v>10.78</v>
      </c>
      <c r="X50" s="216">
        <v>36</v>
      </c>
      <c r="Y50" s="216">
        <v>0</v>
      </c>
      <c r="Z50" s="216">
        <v>33.950000000000003</v>
      </c>
      <c r="AA50" s="216">
        <v>9.24</v>
      </c>
      <c r="AB50" s="216">
        <v>0</v>
      </c>
      <c r="AC50" s="216">
        <v>7.28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48.58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20.85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82.41</v>
      </c>
      <c r="L51" s="216">
        <v>19.309999999999999</v>
      </c>
      <c r="M51" s="216">
        <v>0</v>
      </c>
      <c r="N51" s="216">
        <v>28.82</v>
      </c>
      <c r="O51" s="216">
        <v>48.4</v>
      </c>
      <c r="P51" s="216">
        <v>66.319999999999993</v>
      </c>
      <c r="Q51" s="216">
        <v>1.92</v>
      </c>
      <c r="R51" s="216">
        <v>4.6100000000000003</v>
      </c>
      <c r="S51" s="216">
        <v>3.39</v>
      </c>
      <c r="T51" s="216">
        <v>0</v>
      </c>
      <c r="U51" s="216">
        <v>182.67</v>
      </c>
      <c r="V51" s="216">
        <v>3.48</v>
      </c>
      <c r="W51" s="216">
        <v>10.78</v>
      </c>
      <c r="X51" s="216">
        <v>36</v>
      </c>
      <c r="Y51" s="216">
        <v>0</v>
      </c>
      <c r="Z51" s="216">
        <v>33.950000000000003</v>
      </c>
      <c r="AA51" s="216">
        <v>9.24</v>
      </c>
      <c r="AB51" s="216">
        <v>0</v>
      </c>
      <c r="AC51" s="216">
        <v>7.51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48.58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20.85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82.41</v>
      </c>
      <c r="L52" s="216">
        <v>19.309999999999999</v>
      </c>
      <c r="M52" s="216">
        <v>0</v>
      </c>
      <c r="N52" s="216">
        <v>28.82</v>
      </c>
      <c r="O52" s="216">
        <v>48.4</v>
      </c>
      <c r="P52" s="216">
        <v>66.319999999999993</v>
      </c>
      <c r="Q52" s="216">
        <v>2.72</v>
      </c>
      <c r="R52" s="216">
        <v>4.6100000000000003</v>
      </c>
      <c r="S52" s="216">
        <v>3.39</v>
      </c>
      <c r="T52" s="216">
        <v>0</v>
      </c>
      <c r="U52" s="216">
        <v>182.67</v>
      </c>
      <c r="V52" s="216">
        <v>3.48</v>
      </c>
      <c r="W52" s="216">
        <v>10.78</v>
      </c>
      <c r="X52" s="216">
        <v>36</v>
      </c>
      <c r="Y52" s="216">
        <v>0</v>
      </c>
      <c r="Z52" s="216">
        <v>33.950000000000003</v>
      </c>
      <c r="AA52" s="216">
        <v>9.24</v>
      </c>
      <c r="AB52" s="216">
        <v>0</v>
      </c>
      <c r="AC52" s="216">
        <v>7.51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48.58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20.85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82.41</v>
      </c>
      <c r="L53" s="216">
        <v>19.309999999999999</v>
      </c>
      <c r="M53" s="216">
        <v>0</v>
      </c>
      <c r="N53" s="216">
        <v>28.82</v>
      </c>
      <c r="O53" s="216">
        <v>48.4</v>
      </c>
      <c r="P53" s="216">
        <v>66.319999999999993</v>
      </c>
      <c r="Q53" s="216">
        <v>2.59</v>
      </c>
      <c r="R53" s="216">
        <v>4.6100000000000003</v>
      </c>
      <c r="S53" s="216">
        <v>3.39</v>
      </c>
      <c r="T53" s="216">
        <v>0</v>
      </c>
      <c r="U53" s="216">
        <v>182.67</v>
      </c>
      <c r="V53" s="216">
        <v>3.48</v>
      </c>
      <c r="W53" s="216">
        <v>11.32</v>
      </c>
      <c r="X53" s="216">
        <v>36</v>
      </c>
      <c r="Y53" s="216">
        <v>0</v>
      </c>
      <c r="Z53" s="216">
        <v>33.950000000000003</v>
      </c>
      <c r="AA53" s="216">
        <v>9.24</v>
      </c>
      <c r="AB53" s="216">
        <v>0</v>
      </c>
      <c r="AC53" s="216">
        <v>7.51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48.58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20.85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82.41</v>
      </c>
      <c r="L54" s="216">
        <v>19.309999999999999</v>
      </c>
      <c r="M54" s="216">
        <v>0</v>
      </c>
      <c r="N54" s="216">
        <v>28.82</v>
      </c>
      <c r="O54" s="216">
        <v>48.4</v>
      </c>
      <c r="P54" s="216">
        <v>66.319999999999993</v>
      </c>
      <c r="Q54" s="216">
        <v>2.59</v>
      </c>
      <c r="R54" s="216">
        <v>4.6100000000000003</v>
      </c>
      <c r="S54" s="216">
        <v>3.39</v>
      </c>
      <c r="T54" s="216">
        <v>0</v>
      </c>
      <c r="U54" s="216">
        <v>182.67</v>
      </c>
      <c r="V54" s="216">
        <v>3.48</v>
      </c>
      <c r="W54" s="216">
        <v>11.32</v>
      </c>
      <c r="X54" s="216">
        <v>36</v>
      </c>
      <c r="Y54" s="216">
        <v>0</v>
      </c>
      <c r="Z54" s="216">
        <v>33.950000000000003</v>
      </c>
      <c r="AA54" s="216">
        <v>9.24</v>
      </c>
      <c r="AB54" s="216">
        <v>0</v>
      </c>
      <c r="AC54" s="216">
        <v>7.51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48.58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20.85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82.41</v>
      </c>
      <c r="L55" s="216">
        <v>19.309999999999999</v>
      </c>
      <c r="M55" s="216">
        <v>0</v>
      </c>
      <c r="N55" s="216">
        <v>28.82</v>
      </c>
      <c r="O55" s="216">
        <v>48.4</v>
      </c>
      <c r="P55" s="216">
        <v>66.319999999999993</v>
      </c>
      <c r="Q55" s="216">
        <v>2.59</v>
      </c>
      <c r="R55" s="216">
        <v>4.6100000000000003</v>
      </c>
      <c r="S55" s="216">
        <v>3.31</v>
      </c>
      <c r="T55" s="216">
        <v>0</v>
      </c>
      <c r="U55" s="216">
        <v>182.67</v>
      </c>
      <c r="V55" s="216">
        <v>0</v>
      </c>
      <c r="W55" s="216">
        <v>4.8</v>
      </c>
      <c r="X55" s="216">
        <v>36</v>
      </c>
      <c r="Y55" s="216">
        <v>0</v>
      </c>
      <c r="Z55" s="216">
        <v>16.329999999999998</v>
      </c>
      <c r="AA55" s="216">
        <v>9.24</v>
      </c>
      <c r="AB55" s="216">
        <v>0</v>
      </c>
      <c r="AC55" s="216">
        <v>7.51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48.58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20.85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82.41</v>
      </c>
      <c r="L56" s="216">
        <v>19.309999999999999</v>
      </c>
      <c r="M56" s="216">
        <v>0</v>
      </c>
      <c r="N56" s="216">
        <v>28.82</v>
      </c>
      <c r="O56" s="216">
        <v>48.4</v>
      </c>
      <c r="P56" s="216">
        <v>66.319999999999993</v>
      </c>
      <c r="Q56" s="216">
        <v>2.72</v>
      </c>
      <c r="R56" s="216">
        <v>4.6100000000000003</v>
      </c>
      <c r="S56" s="216">
        <v>3.39</v>
      </c>
      <c r="T56" s="216">
        <v>0</v>
      </c>
      <c r="U56" s="216">
        <v>182.67</v>
      </c>
      <c r="V56" s="216">
        <v>0</v>
      </c>
      <c r="W56" s="216">
        <v>4.8</v>
      </c>
      <c r="X56" s="216">
        <v>17.29</v>
      </c>
      <c r="Y56" s="216">
        <v>0</v>
      </c>
      <c r="Z56" s="216">
        <v>16.329999999999998</v>
      </c>
      <c r="AA56" s="216">
        <v>9.24</v>
      </c>
      <c r="AB56" s="216">
        <v>0</v>
      </c>
      <c r="AC56" s="216">
        <v>7.51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48.58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20.85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82.41</v>
      </c>
      <c r="L57" s="216">
        <v>19.309999999999999</v>
      </c>
      <c r="M57" s="216">
        <v>0</v>
      </c>
      <c r="N57" s="216">
        <v>28.82</v>
      </c>
      <c r="O57" s="216">
        <v>48.4</v>
      </c>
      <c r="P57" s="216">
        <v>66.319999999999993</v>
      </c>
      <c r="Q57" s="216">
        <v>2.72</v>
      </c>
      <c r="R57" s="216">
        <v>4.6100000000000003</v>
      </c>
      <c r="S57" s="216">
        <v>3.39</v>
      </c>
      <c r="T57" s="216">
        <v>0</v>
      </c>
      <c r="U57" s="216">
        <v>182.67</v>
      </c>
      <c r="V57" s="216">
        <v>0</v>
      </c>
      <c r="W57" s="216">
        <v>4.8</v>
      </c>
      <c r="X57" s="216">
        <v>17.29</v>
      </c>
      <c r="Y57" s="216">
        <v>0</v>
      </c>
      <c r="Z57" s="216">
        <v>16.329999999999998</v>
      </c>
      <c r="AA57" s="216">
        <v>9.24</v>
      </c>
      <c r="AB57" s="216">
        <v>0</v>
      </c>
      <c r="AC57" s="216">
        <v>7.51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48.58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20.85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82.41</v>
      </c>
      <c r="L58" s="216">
        <v>19.309999999999999</v>
      </c>
      <c r="M58" s="216">
        <v>0</v>
      </c>
      <c r="N58" s="216">
        <v>28.82</v>
      </c>
      <c r="O58" s="216">
        <v>48.4</v>
      </c>
      <c r="P58" s="216">
        <v>66.319999999999993</v>
      </c>
      <c r="Q58" s="216">
        <v>2.72</v>
      </c>
      <c r="R58" s="216">
        <v>4.6100000000000003</v>
      </c>
      <c r="S58" s="216">
        <v>3.39</v>
      </c>
      <c r="T58" s="216">
        <v>0</v>
      </c>
      <c r="U58" s="216">
        <v>182.67</v>
      </c>
      <c r="V58" s="216">
        <v>0</v>
      </c>
      <c r="W58" s="216">
        <v>4.8</v>
      </c>
      <c r="X58" s="216">
        <v>17.29</v>
      </c>
      <c r="Y58" s="216">
        <v>0</v>
      </c>
      <c r="Z58" s="216">
        <v>16.329999999999998</v>
      </c>
      <c r="AA58" s="216">
        <v>9.24</v>
      </c>
      <c r="AB58" s="216">
        <v>0</v>
      </c>
      <c r="AC58" s="216">
        <v>7.51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48.58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20.85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82.41</v>
      </c>
      <c r="L59" s="216">
        <v>19.309999999999999</v>
      </c>
      <c r="M59" s="216">
        <v>0</v>
      </c>
      <c r="N59" s="216">
        <v>28.82</v>
      </c>
      <c r="O59" s="216">
        <v>48.4</v>
      </c>
      <c r="P59" s="216">
        <v>66.319999999999993</v>
      </c>
      <c r="Q59" s="216">
        <v>2.72</v>
      </c>
      <c r="R59" s="216">
        <v>4.8</v>
      </c>
      <c r="S59" s="216">
        <v>2.88</v>
      </c>
      <c r="T59" s="216">
        <v>0</v>
      </c>
      <c r="U59" s="216">
        <v>182.67</v>
      </c>
      <c r="V59" s="216">
        <v>0</v>
      </c>
      <c r="W59" s="216">
        <v>4.8</v>
      </c>
      <c r="X59" s="216">
        <v>17.29</v>
      </c>
      <c r="Y59" s="216">
        <v>0</v>
      </c>
      <c r="Z59" s="216">
        <v>16.329999999999998</v>
      </c>
      <c r="AA59" s="216">
        <v>9.24</v>
      </c>
      <c r="AB59" s="216">
        <v>0</v>
      </c>
      <c r="AC59" s="216">
        <v>7.28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48.58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20.85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82.41</v>
      </c>
      <c r="L60" s="216">
        <v>19.63</v>
      </c>
      <c r="M60" s="216">
        <v>0</v>
      </c>
      <c r="N60" s="216">
        <v>28.82</v>
      </c>
      <c r="O60" s="216">
        <v>48.4</v>
      </c>
      <c r="P60" s="216">
        <v>66.319999999999993</v>
      </c>
      <c r="Q60" s="216">
        <v>2.72</v>
      </c>
      <c r="R60" s="216">
        <v>4.6100000000000003</v>
      </c>
      <c r="S60" s="216">
        <v>3.39</v>
      </c>
      <c r="T60" s="216">
        <v>0</v>
      </c>
      <c r="U60" s="216">
        <v>182.67</v>
      </c>
      <c r="V60" s="216">
        <v>0</v>
      </c>
      <c r="W60" s="216">
        <v>4.8</v>
      </c>
      <c r="X60" s="216">
        <v>17.29</v>
      </c>
      <c r="Y60" s="216">
        <v>0</v>
      </c>
      <c r="Z60" s="216">
        <v>16.329999999999998</v>
      </c>
      <c r="AA60" s="216">
        <v>9.24</v>
      </c>
      <c r="AB60" s="216">
        <v>0</v>
      </c>
      <c r="AC60" s="216">
        <v>7.28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48.58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20.85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82.41</v>
      </c>
      <c r="L61" s="216">
        <v>19.63</v>
      </c>
      <c r="M61" s="216">
        <v>0</v>
      </c>
      <c r="N61" s="216">
        <v>28.82</v>
      </c>
      <c r="O61" s="216">
        <v>48.4</v>
      </c>
      <c r="P61" s="216">
        <v>66.319999999999993</v>
      </c>
      <c r="Q61" s="216">
        <v>2.72</v>
      </c>
      <c r="R61" s="216">
        <v>4.6100000000000003</v>
      </c>
      <c r="S61" s="216">
        <v>3.39</v>
      </c>
      <c r="T61" s="216">
        <v>0</v>
      </c>
      <c r="U61" s="216">
        <v>182.67</v>
      </c>
      <c r="V61" s="216">
        <v>0</v>
      </c>
      <c r="W61" s="216">
        <v>4.8</v>
      </c>
      <c r="X61" s="216">
        <v>17.29</v>
      </c>
      <c r="Y61" s="216">
        <v>0</v>
      </c>
      <c r="Z61" s="216">
        <v>16.329999999999998</v>
      </c>
      <c r="AA61" s="216">
        <v>9.24</v>
      </c>
      <c r="AB61" s="216">
        <v>0</v>
      </c>
      <c r="AC61" s="216">
        <v>7.28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48.58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20.85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82.41</v>
      </c>
      <c r="L62" s="216">
        <v>19.63</v>
      </c>
      <c r="M62" s="216">
        <v>0</v>
      </c>
      <c r="N62" s="216">
        <v>28.82</v>
      </c>
      <c r="O62" s="216">
        <v>48.4</v>
      </c>
      <c r="P62" s="216">
        <v>66.319999999999993</v>
      </c>
      <c r="Q62" s="216">
        <v>2.72</v>
      </c>
      <c r="R62" s="216">
        <v>4.6100000000000003</v>
      </c>
      <c r="S62" s="216">
        <v>3.39</v>
      </c>
      <c r="T62" s="216">
        <v>0</v>
      </c>
      <c r="U62" s="216">
        <v>182.67</v>
      </c>
      <c r="V62" s="216">
        <v>0</v>
      </c>
      <c r="W62" s="216">
        <v>4.8</v>
      </c>
      <c r="X62" s="216">
        <v>36</v>
      </c>
      <c r="Y62" s="216">
        <v>0</v>
      </c>
      <c r="Z62" s="216">
        <v>16.329999999999998</v>
      </c>
      <c r="AA62" s="216">
        <v>9.24</v>
      </c>
      <c r="AB62" s="216">
        <v>0</v>
      </c>
      <c r="AC62" s="216">
        <v>7.05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48.58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20.85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82.41</v>
      </c>
      <c r="L63" s="216">
        <v>19.97</v>
      </c>
      <c r="M63" s="216">
        <v>0</v>
      </c>
      <c r="N63" s="216">
        <v>28.82</v>
      </c>
      <c r="O63" s="216">
        <v>48.4</v>
      </c>
      <c r="P63" s="216">
        <v>66.319999999999993</v>
      </c>
      <c r="Q63" s="216">
        <v>2.72</v>
      </c>
      <c r="R63" s="216">
        <v>4.6100000000000003</v>
      </c>
      <c r="S63" s="216">
        <v>3.39</v>
      </c>
      <c r="T63" s="216">
        <v>0</v>
      </c>
      <c r="U63" s="216">
        <v>182.67</v>
      </c>
      <c r="V63" s="216">
        <v>3.48</v>
      </c>
      <c r="W63" s="216">
        <v>11.32</v>
      </c>
      <c r="X63" s="216">
        <v>17.29</v>
      </c>
      <c r="Y63" s="216">
        <v>0</v>
      </c>
      <c r="Z63" s="216">
        <v>33.950000000000003</v>
      </c>
      <c r="AA63" s="216">
        <v>9.24</v>
      </c>
      <c r="AB63" s="216">
        <v>0</v>
      </c>
      <c r="AC63" s="216">
        <v>7.05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48.58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20.85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82.41</v>
      </c>
      <c r="L64" s="216">
        <v>19.97</v>
      </c>
      <c r="M64" s="216">
        <v>0</v>
      </c>
      <c r="N64" s="216">
        <v>28.82</v>
      </c>
      <c r="O64" s="216">
        <v>48.4</v>
      </c>
      <c r="P64" s="216">
        <v>66.319999999999993</v>
      </c>
      <c r="Q64" s="216">
        <v>2.72</v>
      </c>
      <c r="R64" s="216">
        <v>4.6100000000000003</v>
      </c>
      <c r="S64" s="216">
        <v>3.39</v>
      </c>
      <c r="T64" s="216">
        <v>0</v>
      </c>
      <c r="U64" s="216">
        <v>182.67</v>
      </c>
      <c r="V64" s="216">
        <v>3.48</v>
      </c>
      <c r="W64" s="216">
        <v>11.32</v>
      </c>
      <c r="X64" s="216">
        <v>17.29</v>
      </c>
      <c r="Y64" s="216">
        <v>0</v>
      </c>
      <c r="Z64" s="216">
        <v>33.950000000000003</v>
      </c>
      <c r="AA64" s="216">
        <v>9.24</v>
      </c>
      <c r="AB64" s="216">
        <v>0</v>
      </c>
      <c r="AC64" s="216">
        <v>7.05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48.58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20.85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82.41</v>
      </c>
      <c r="L65" s="216">
        <v>19.57</v>
      </c>
      <c r="M65" s="216">
        <v>0</v>
      </c>
      <c r="N65" s="216">
        <v>27.49</v>
      </c>
      <c r="O65" s="216">
        <v>47.45</v>
      </c>
      <c r="P65" s="216">
        <v>66.319999999999993</v>
      </c>
      <c r="Q65" s="216">
        <v>2.72</v>
      </c>
      <c r="R65" s="216">
        <v>4.6100000000000003</v>
      </c>
      <c r="S65" s="216">
        <v>3.39</v>
      </c>
      <c r="T65" s="216">
        <v>0</v>
      </c>
      <c r="U65" s="216">
        <v>182.67</v>
      </c>
      <c r="V65" s="216">
        <v>3.48</v>
      </c>
      <c r="W65" s="216">
        <v>11.32</v>
      </c>
      <c r="X65" s="216">
        <v>17.29</v>
      </c>
      <c r="Y65" s="216">
        <v>0</v>
      </c>
      <c r="Z65" s="216">
        <v>32.57</v>
      </c>
      <c r="AA65" s="216">
        <v>9.24</v>
      </c>
      <c r="AB65" s="216">
        <v>0</v>
      </c>
      <c r="AC65" s="216">
        <v>14.86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48.58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20.85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82.42</v>
      </c>
      <c r="L66" s="216">
        <v>19.57</v>
      </c>
      <c r="M66" s="216">
        <v>0</v>
      </c>
      <c r="N66" s="216">
        <v>28.82</v>
      </c>
      <c r="O66" s="216">
        <v>48.4</v>
      </c>
      <c r="P66" s="216">
        <v>66.319999999999993</v>
      </c>
      <c r="Q66" s="216">
        <v>2.72</v>
      </c>
      <c r="R66" s="216">
        <v>4.6100000000000003</v>
      </c>
      <c r="S66" s="216">
        <v>3.39</v>
      </c>
      <c r="T66" s="216">
        <v>0</v>
      </c>
      <c r="U66" s="216">
        <v>182.67</v>
      </c>
      <c r="V66" s="216">
        <v>3.48</v>
      </c>
      <c r="W66" s="216">
        <v>11.32</v>
      </c>
      <c r="X66" s="216">
        <v>17.29</v>
      </c>
      <c r="Y66" s="216">
        <v>0</v>
      </c>
      <c r="Z66" s="216">
        <v>33.96</v>
      </c>
      <c r="AA66" s="216">
        <v>9.24</v>
      </c>
      <c r="AB66" s="216">
        <v>0</v>
      </c>
      <c r="AC66" s="216">
        <v>16.440000000000001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48.58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20.85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82.39</v>
      </c>
      <c r="L67" s="216">
        <v>19.57</v>
      </c>
      <c r="M67" s="216">
        <v>0</v>
      </c>
      <c r="N67" s="216">
        <v>28.82</v>
      </c>
      <c r="O67" s="216">
        <v>48.4</v>
      </c>
      <c r="P67" s="216">
        <v>66.319999999999993</v>
      </c>
      <c r="Q67" s="216">
        <v>2.11</v>
      </c>
      <c r="R67" s="216">
        <v>10.35</v>
      </c>
      <c r="S67" s="216">
        <v>3.39</v>
      </c>
      <c r="T67" s="216">
        <v>0</v>
      </c>
      <c r="U67" s="216">
        <v>182.67</v>
      </c>
      <c r="V67" s="216">
        <v>3.48</v>
      </c>
      <c r="W67" s="216">
        <v>11.32</v>
      </c>
      <c r="X67" s="216">
        <v>29.89</v>
      </c>
      <c r="Y67" s="216">
        <v>0</v>
      </c>
      <c r="Z67" s="216">
        <v>33.96</v>
      </c>
      <c r="AA67" s="216">
        <v>9.24</v>
      </c>
      <c r="AB67" s="216">
        <v>0</v>
      </c>
      <c r="AC67" s="216">
        <v>7.28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48.58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20.85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82.41</v>
      </c>
      <c r="L68" s="216">
        <v>19.57</v>
      </c>
      <c r="M68" s="216">
        <v>0</v>
      </c>
      <c r="N68" s="216">
        <v>28.82</v>
      </c>
      <c r="O68" s="216">
        <v>48.4</v>
      </c>
      <c r="P68" s="216">
        <v>66.319999999999993</v>
      </c>
      <c r="Q68" s="216">
        <v>2.11</v>
      </c>
      <c r="R68" s="216">
        <v>10.35</v>
      </c>
      <c r="S68" s="216">
        <v>3.39</v>
      </c>
      <c r="T68" s="216">
        <v>0</v>
      </c>
      <c r="U68" s="216">
        <v>182.67</v>
      </c>
      <c r="V68" s="216">
        <v>3.48</v>
      </c>
      <c r="W68" s="216">
        <v>11.32</v>
      </c>
      <c r="X68" s="216">
        <v>33.65</v>
      </c>
      <c r="Y68" s="216">
        <v>0</v>
      </c>
      <c r="Z68" s="216">
        <v>33.96</v>
      </c>
      <c r="AA68" s="216">
        <v>9.24</v>
      </c>
      <c r="AB68" s="216">
        <v>0</v>
      </c>
      <c r="AC68" s="216">
        <v>7.28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48.58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20.85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82.33</v>
      </c>
      <c r="L69" s="216">
        <v>19.5</v>
      </c>
      <c r="M69" s="216">
        <v>0</v>
      </c>
      <c r="N69" s="216">
        <v>28.82</v>
      </c>
      <c r="O69" s="216">
        <v>48.4</v>
      </c>
      <c r="P69" s="216">
        <v>66.319999999999993</v>
      </c>
      <c r="Q69" s="216">
        <v>2.38</v>
      </c>
      <c r="R69" s="216">
        <v>10.35</v>
      </c>
      <c r="S69" s="216">
        <v>3.39</v>
      </c>
      <c r="T69" s="216">
        <v>0</v>
      </c>
      <c r="U69" s="216">
        <v>182.67</v>
      </c>
      <c r="V69" s="216">
        <v>3.48</v>
      </c>
      <c r="W69" s="216">
        <v>10.14</v>
      </c>
      <c r="X69" s="216">
        <v>36</v>
      </c>
      <c r="Y69" s="216">
        <v>0</v>
      </c>
      <c r="Z69" s="216">
        <v>33.96</v>
      </c>
      <c r="AA69" s="216">
        <v>8.9499999999999993</v>
      </c>
      <c r="AB69" s="216">
        <v>0</v>
      </c>
      <c r="AC69" s="216">
        <v>7.28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48.58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20.85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81.78</v>
      </c>
      <c r="L70" s="216">
        <v>19.5</v>
      </c>
      <c r="M70" s="216">
        <v>0</v>
      </c>
      <c r="N70" s="216">
        <v>28.82</v>
      </c>
      <c r="O70" s="216">
        <v>48.4</v>
      </c>
      <c r="P70" s="216">
        <v>66.319999999999993</v>
      </c>
      <c r="Q70" s="216">
        <v>5.35</v>
      </c>
      <c r="R70" s="216">
        <v>10.35</v>
      </c>
      <c r="S70" s="216">
        <v>6.46</v>
      </c>
      <c r="T70" s="216">
        <v>0</v>
      </c>
      <c r="U70" s="216">
        <v>182.67</v>
      </c>
      <c r="V70" s="216">
        <v>3.48</v>
      </c>
      <c r="W70" s="216">
        <v>11.33</v>
      </c>
      <c r="X70" s="216">
        <v>36</v>
      </c>
      <c r="Y70" s="216">
        <v>0</v>
      </c>
      <c r="Z70" s="216">
        <v>33.96</v>
      </c>
      <c r="AA70" s="216">
        <v>18.82</v>
      </c>
      <c r="AB70" s="216">
        <v>0</v>
      </c>
      <c r="AC70" s="216">
        <v>7.28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48.58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20.85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81.83</v>
      </c>
      <c r="L71" s="216">
        <v>19.57</v>
      </c>
      <c r="M71" s="216">
        <v>0</v>
      </c>
      <c r="N71" s="216">
        <v>28.82</v>
      </c>
      <c r="O71" s="216">
        <v>48.4</v>
      </c>
      <c r="P71" s="216">
        <v>66.319999999999993</v>
      </c>
      <c r="Q71" s="216">
        <v>5.35</v>
      </c>
      <c r="R71" s="216">
        <v>10.35</v>
      </c>
      <c r="S71" s="216">
        <v>6.46</v>
      </c>
      <c r="T71" s="216">
        <v>0</v>
      </c>
      <c r="U71" s="216">
        <v>182.67</v>
      </c>
      <c r="V71" s="216">
        <v>3.48</v>
      </c>
      <c r="W71" s="216">
        <v>11.33</v>
      </c>
      <c r="X71" s="216">
        <v>36</v>
      </c>
      <c r="Y71" s="216">
        <v>0</v>
      </c>
      <c r="Z71" s="216">
        <v>33.96</v>
      </c>
      <c r="AA71" s="216">
        <v>18.82</v>
      </c>
      <c r="AB71" s="216">
        <v>0</v>
      </c>
      <c r="AC71" s="216">
        <v>7.28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48.58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20.85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81.93</v>
      </c>
      <c r="L72" s="216">
        <v>62.68</v>
      </c>
      <c r="M72" s="216">
        <v>0</v>
      </c>
      <c r="N72" s="216">
        <v>28.82</v>
      </c>
      <c r="O72" s="216">
        <v>48.4</v>
      </c>
      <c r="P72" s="216">
        <v>66.319999999999993</v>
      </c>
      <c r="Q72" s="216">
        <v>5.41</v>
      </c>
      <c r="R72" s="216">
        <v>10.35</v>
      </c>
      <c r="S72" s="216">
        <v>6.46</v>
      </c>
      <c r="T72" s="216">
        <v>0</v>
      </c>
      <c r="U72" s="216">
        <v>182.67</v>
      </c>
      <c r="V72" s="216">
        <v>3.48</v>
      </c>
      <c r="W72" s="216">
        <v>11.33</v>
      </c>
      <c r="X72" s="216">
        <v>36</v>
      </c>
      <c r="Y72" s="216">
        <v>0</v>
      </c>
      <c r="Z72" s="216">
        <v>33.96</v>
      </c>
      <c r="AA72" s="216">
        <v>18.940000000000001</v>
      </c>
      <c r="AB72" s="216">
        <v>0</v>
      </c>
      <c r="AC72" s="216">
        <v>7.28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48.58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18.75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81.91</v>
      </c>
      <c r="L73" s="216">
        <v>62.68</v>
      </c>
      <c r="M73" s="216">
        <v>0</v>
      </c>
      <c r="N73" s="216">
        <v>28.82</v>
      </c>
      <c r="O73" s="216">
        <v>48.4</v>
      </c>
      <c r="P73" s="216">
        <v>66.319999999999993</v>
      </c>
      <c r="Q73" s="216">
        <v>5.41</v>
      </c>
      <c r="R73" s="216">
        <v>10.35</v>
      </c>
      <c r="S73" s="216">
        <v>6.46</v>
      </c>
      <c r="T73" s="216">
        <v>0</v>
      </c>
      <c r="U73" s="216">
        <v>182.67</v>
      </c>
      <c r="V73" s="216">
        <v>3.48</v>
      </c>
      <c r="W73" s="216">
        <v>11.33</v>
      </c>
      <c r="X73" s="216">
        <v>36</v>
      </c>
      <c r="Y73" s="216">
        <v>0</v>
      </c>
      <c r="Z73" s="216">
        <v>29.91</v>
      </c>
      <c r="AA73" s="216">
        <v>19.260000000000002</v>
      </c>
      <c r="AB73" s="216">
        <v>0</v>
      </c>
      <c r="AC73" s="216">
        <v>7.28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48.58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18.38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81.93</v>
      </c>
      <c r="L74" s="216">
        <v>62.68</v>
      </c>
      <c r="M74" s="216">
        <v>0</v>
      </c>
      <c r="N74" s="216">
        <v>28.82</v>
      </c>
      <c r="O74" s="216">
        <v>48.4</v>
      </c>
      <c r="P74" s="216">
        <v>66.319999999999993</v>
      </c>
      <c r="Q74" s="216">
        <v>5.41</v>
      </c>
      <c r="R74" s="216">
        <v>10.34</v>
      </c>
      <c r="S74" s="216">
        <v>6.46</v>
      </c>
      <c r="T74" s="216">
        <v>0</v>
      </c>
      <c r="U74" s="216">
        <v>182.67</v>
      </c>
      <c r="V74" s="216">
        <v>3.48</v>
      </c>
      <c r="W74" s="216">
        <v>11.33</v>
      </c>
      <c r="X74" s="216">
        <v>36</v>
      </c>
      <c r="Y74" s="216">
        <v>0</v>
      </c>
      <c r="Z74" s="216">
        <v>33.950000000000003</v>
      </c>
      <c r="AA74" s="216">
        <v>19.260000000000002</v>
      </c>
      <c r="AB74" s="216">
        <v>0</v>
      </c>
      <c r="AC74" s="216">
        <v>7.28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48.58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5.71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115.28</v>
      </c>
      <c r="L75" s="216">
        <v>62.68</v>
      </c>
      <c r="M75" s="216">
        <v>0</v>
      </c>
      <c r="N75" s="216">
        <v>28.82</v>
      </c>
      <c r="O75" s="216">
        <v>48.4</v>
      </c>
      <c r="P75" s="216">
        <v>66.319999999999993</v>
      </c>
      <c r="Q75" s="216">
        <v>5.41</v>
      </c>
      <c r="R75" s="216">
        <v>10.34</v>
      </c>
      <c r="S75" s="216">
        <v>6.46</v>
      </c>
      <c r="T75" s="216">
        <v>0</v>
      </c>
      <c r="U75" s="216">
        <v>182.67</v>
      </c>
      <c r="V75" s="216">
        <v>3.48</v>
      </c>
      <c r="W75" s="216">
        <v>11.33</v>
      </c>
      <c r="X75" s="216">
        <v>36</v>
      </c>
      <c r="Y75" s="216">
        <v>0</v>
      </c>
      <c r="Z75" s="216">
        <v>33.950000000000003</v>
      </c>
      <c r="AA75" s="216">
        <v>19.260000000000002</v>
      </c>
      <c r="AB75" s="216">
        <v>0</v>
      </c>
      <c r="AC75" s="216">
        <v>7.28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48.58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105.68</v>
      </c>
      <c r="L76" s="216">
        <v>62.68</v>
      </c>
      <c r="M76" s="216">
        <v>0</v>
      </c>
      <c r="N76" s="216">
        <v>28.82</v>
      </c>
      <c r="O76" s="216">
        <v>48.4</v>
      </c>
      <c r="P76" s="216">
        <v>66.319999999999993</v>
      </c>
      <c r="Q76" s="216">
        <v>5.41</v>
      </c>
      <c r="R76" s="216">
        <v>10.34</v>
      </c>
      <c r="S76" s="216">
        <v>6.46</v>
      </c>
      <c r="T76" s="216">
        <v>0</v>
      </c>
      <c r="U76" s="216">
        <v>182.67</v>
      </c>
      <c r="V76" s="216">
        <v>3.48</v>
      </c>
      <c r="W76" s="216">
        <v>11.33</v>
      </c>
      <c r="X76" s="216">
        <v>36</v>
      </c>
      <c r="Y76" s="216">
        <v>0</v>
      </c>
      <c r="Z76" s="216">
        <v>33.950000000000003</v>
      </c>
      <c r="AA76" s="216">
        <v>19.260000000000002</v>
      </c>
      <c r="AB76" s="216">
        <v>0</v>
      </c>
      <c r="AC76" s="216">
        <v>7.28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48.58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124.89</v>
      </c>
      <c r="L77" s="216">
        <v>62.68</v>
      </c>
      <c r="M77" s="216">
        <v>0</v>
      </c>
      <c r="N77" s="216">
        <v>28.82</v>
      </c>
      <c r="O77" s="216">
        <v>48.4</v>
      </c>
      <c r="P77" s="216">
        <v>66.319999999999993</v>
      </c>
      <c r="Q77" s="216">
        <v>4.05</v>
      </c>
      <c r="R77" s="216">
        <v>10.34</v>
      </c>
      <c r="S77" s="216">
        <v>6.44</v>
      </c>
      <c r="T77" s="216">
        <v>0</v>
      </c>
      <c r="U77" s="216">
        <v>182.67</v>
      </c>
      <c r="V77" s="216">
        <v>3.48</v>
      </c>
      <c r="W77" s="216">
        <v>11.33</v>
      </c>
      <c r="X77" s="216">
        <v>36</v>
      </c>
      <c r="Y77" s="216">
        <v>0</v>
      </c>
      <c r="Z77" s="216">
        <v>33.950000000000003</v>
      </c>
      <c r="AA77" s="216">
        <v>19.260000000000002</v>
      </c>
      <c r="AB77" s="216">
        <v>0</v>
      </c>
      <c r="AC77" s="216">
        <v>7.28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48.58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158.54</v>
      </c>
      <c r="L78" s="216">
        <v>62.68</v>
      </c>
      <c r="M78" s="216">
        <v>0</v>
      </c>
      <c r="N78" s="216">
        <v>28.82</v>
      </c>
      <c r="O78" s="216">
        <v>48.4</v>
      </c>
      <c r="P78" s="216">
        <v>66.319999999999993</v>
      </c>
      <c r="Q78" s="216">
        <v>4.4400000000000004</v>
      </c>
      <c r="R78" s="216">
        <v>10.34</v>
      </c>
      <c r="S78" s="216">
        <v>6.3</v>
      </c>
      <c r="T78" s="216">
        <v>0</v>
      </c>
      <c r="U78" s="216">
        <v>182.67</v>
      </c>
      <c r="V78" s="216">
        <v>3.48</v>
      </c>
      <c r="W78" s="216">
        <v>11.33</v>
      </c>
      <c r="X78" s="216">
        <v>36</v>
      </c>
      <c r="Y78" s="216">
        <v>0</v>
      </c>
      <c r="Z78" s="216">
        <v>33.950000000000003</v>
      </c>
      <c r="AA78" s="216">
        <v>19.260000000000002</v>
      </c>
      <c r="AB78" s="216">
        <v>0</v>
      </c>
      <c r="AC78" s="216">
        <v>7.28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46.19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158.54</v>
      </c>
      <c r="L79" s="216">
        <v>62.68</v>
      </c>
      <c r="M79" s="216">
        <v>0</v>
      </c>
      <c r="N79" s="216">
        <v>28.82</v>
      </c>
      <c r="O79" s="216">
        <v>48.4</v>
      </c>
      <c r="P79" s="216">
        <v>66.319999999999993</v>
      </c>
      <c r="Q79" s="216">
        <v>5.2</v>
      </c>
      <c r="R79" s="216">
        <v>10.34</v>
      </c>
      <c r="S79" s="216">
        <v>6.45</v>
      </c>
      <c r="T79" s="216">
        <v>0</v>
      </c>
      <c r="U79" s="216">
        <v>182.67</v>
      </c>
      <c r="V79" s="216">
        <v>3.48</v>
      </c>
      <c r="W79" s="216">
        <v>11.33</v>
      </c>
      <c r="X79" s="216">
        <v>36</v>
      </c>
      <c r="Y79" s="216">
        <v>0</v>
      </c>
      <c r="Z79" s="216">
        <v>33.950000000000003</v>
      </c>
      <c r="AA79" s="216">
        <v>19.260000000000002</v>
      </c>
      <c r="AB79" s="216">
        <v>0</v>
      </c>
      <c r="AC79" s="216">
        <v>7.73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55.8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158.55000000000001</v>
      </c>
      <c r="L80" s="216">
        <v>62.68</v>
      </c>
      <c r="M80" s="216">
        <v>0</v>
      </c>
      <c r="N80" s="216">
        <v>28.82</v>
      </c>
      <c r="O80" s="216">
        <v>48.4</v>
      </c>
      <c r="P80" s="216">
        <v>66.319999999999993</v>
      </c>
      <c r="Q80" s="216">
        <v>5.2</v>
      </c>
      <c r="R80" s="216">
        <v>10.34</v>
      </c>
      <c r="S80" s="216">
        <v>6.45</v>
      </c>
      <c r="T80" s="216">
        <v>0</v>
      </c>
      <c r="U80" s="216">
        <v>182.67</v>
      </c>
      <c r="V80" s="216">
        <v>3.48</v>
      </c>
      <c r="W80" s="216">
        <v>11.33</v>
      </c>
      <c r="X80" s="216">
        <v>36</v>
      </c>
      <c r="Y80" s="216">
        <v>0</v>
      </c>
      <c r="Z80" s="216">
        <v>33.950000000000003</v>
      </c>
      <c r="AA80" s="216">
        <v>19.260000000000002</v>
      </c>
      <c r="AB80" s="216">
        <v>0</v>
      </c>
      <c r="AC80" s="216">
        <v>7.73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55.8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158.54</v>
      </c>
      <c r="L81" s="216">
        <v>62.68</v>
      </c>
      <c r="M81" s="216">
        <v>0</v>
      </c>
      <c r="N81" s="216">
        <v>28.82</v>
      </c>
      <c r="O81" s="216">
        <v>48.4</v>
      </c>
      <c r="P81" s="216">
        <v>66.319999999999993</v>
      </c>
      <c r="Q81" s="216">
        <v>5.2</v>
      </c>
      <c r="R81" s="216">
        <v>10.34</v>
      </c>
      <c r="S81" s="216">
        <v>6.45</v>
      </c>
      <c r="T81" s="216">
        <v>0</v>
      </c>
      <c r="U81" s="216">
        <v>182.67</v>
      </c>
      <c r="V81" s="216">
        <v>3.48</v>
      </c>
      <c r="W81" s="216">
        <v>11.33</v>
      </c>
      <c r="X81" s="216">
        <v>36</v>
      </c>
      <c r="Y81" s="216">
        <v>0</v>
      </c>
      <c r="Z81" s="216">
        <v>33.950000000000003</v>
      </c>
      <c r="AA81" s="216">
        <v>19.260000000000002</v>
      </c>
      <c r="AB81" s="216">
        <v>0</v>
      </c>
      <c r="AC81" s="216">
        <v>7.73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55.8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158.54</v>
      </c>
      <c r="L82" s="216">
        <v>62.68</v>
      </c>
      <c r="M82" s="216">
        <v>0</v>
      </c>
      <c r="N82" s="216">
        <v>28.82</v>
      </c>
      <c r="O82" s="216">
        <v>48.4</v>
      </c>
      <c r="P82" s="216">
        <v>66.319999999999993</v>
      </c>
      <c r="Q82" s="216">
        <v>5.2</v>
      </c>
      <c r="R82" s="216">
        <v>10.34</v>
      </c>
      <c r="S82" s="216">
        <v>6.45</v>
      </c>
      <c r="T82" s="216">
        <v>0</v>
      </c>
      <c r="U82" s="216">
        <v>182.67</v>
      </c>
      <c r="V82" s="216">
        <v>3.48</v>
      </c>
      <c r="W82" s="216">
        <v>11.33</v>
      </c>
      <c r="X82" s="216">
        <v>36</v>
      </c>
      <c r="Y82" s="216">
        <v>0</v>
      </c>
      <c r="Z82" s="216">
        <v>33.950000000000003</v>
      </c>
      <c r="AA82" s="216">
        <v>19.260000000000002</v>
      </c>
      <c r="AB82" s="216">
        <v>0</v>
      </c>
      <c r="AC82" s="216">
        <v>7.73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55.8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158.54</v>
      </c>
      <c r="L83" s="216">
        <v>62.68</v>
      </c>
      <c r="M83" s="216">
        <v>0</v>
      </c>
      <c r="N83" s="216">
        <v>28.82</v>
      </c>
      <c r="O83" s="216">
        <v>48.4</v>
      </c>
      <c r="P83" s="216">
        <v>66.319999999999993</v>
      </c>
      <c r="Q83" s="216">
        <v>5.2</v>
      </c>
      <c r="R83" s="216">
        <v>10.34</v>
      </c>
      <c r="S83" s="216">
        <v>6.45</v>
      </c>
      <c r="T83" s="216">
        <v>0</v>
      </c>
      <c r="U83" s="216">
        <v>182.67</v>
      </c>
      <c r="V83" s="216">
        <v>3.48</v>
      </c>
      <c r="W83" s="216">
        <v>11.33</v>
      </c>
      <c r="X83" s="216">
        <v>36</v>
      </c>
      <c r="Y83" s="216">
        <v>0</v>
      </c>
      <c r="Z83" s="216">
        <v>33.950000000000003</v>
      </c>
      <c r="AA83" s="216">
        <v>19.260000000000002</v>
      </c>
      <c r="AB83" s="216">
        <v>0</v>
      </c>
      <c r="AC83" s="216">
        <v>7.73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55.8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158.54</v>
      </c>
      <c r="L84" s="216">
        <v>62.68</v>
      </c>
      <c r="M84" s="216">
        <v>0</v>
      </c>
      <c r="N84" s="216">
        <v>28.82</v>
      </c>
      <c r="O84" s="216">
        <v>48.4</v>
      </c>
      <c r="P84" s="216">
        <v>66.319999999999993</v>
      </c>
      <c r="Q84" s="216">
        <v>5.2</v>
      </c>
      <c r="R84" s="216">
        <v>10.34</v>
      </c>
      <c r="S84" s="216">
        <v>6.45</v>
      </c>
      <c r="T84" s="216">
        <v>0</v>
      </c>
      <c r="U84" s="216">
        <v>182.67</v>
      </c>
      <c r="V84" s="216">
        <v>3.48</v>
      </c>
      <c r="W84" s="216">
        <v>11.33</v>
      </c>
      <c r="X84" s="216">
        <v>36</v>
      </c>
      <c r="Y84" s="216">
        <v>0</v>
      </c>
      <c r="Z84" s="216">
        <v>33.950000000000003</v>
      </c>
      <c r="AA84" s="216">
        <v>19.260000000000002</v>
      </c>
      <c r="AB84" s="216">
        <v>0</v>
      </c>
      <c r="AC84" s="216">
        <v>17.47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55.8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158.54</v>
      </c>
      <c r="L85" s="216">
        <v>62.68</v>
      </c>
      <c r="M85" s="216">
        <v>0</v>
      </c>
      <c r="N85" s="216">
        <v>28.82</v>
      </c>
      <c r="O85" s="216">
        <v>48.4</v>
      </c>
      <c r="P85" s="216">
        <v>66.319999999999993</v>
      </c>
      <c r="Q85" s="216">
        <v>5.2</v>
      </c>
      <c r="R85" s="216">
        <v>10.34</v>
      </c>
      <c r="S85" s="216">
        <v>6.45</v>
      </c>
      <c r="T85" s="216">
        <v>0</v>
      </c>
      <c r="U85" s="216">
        <v>182.67</v>
      </c>
      <c r="V85" s="216">
        <v>3.48</v>
      </c>
      <c r="W85" s="216">
        <v>11.33</v>
      </c>
      <c r="X85" s="216">
        <v>36</v>
      </c>
      <c r="Y85" s="216">
        <v>0</v>
      </c>
      <c r="Z85" s="216">
        <v>33.950000000000003</v>
      </c>
      <c r="AA85" s="216">
        <v>19.260000000000002</v>
      </c>
      <c r="AB85" s="216">
        <v>0</v>
      </c>
      <c r="AC85" s="216">
        <v>17.47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55.8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158.54</v>
      </c>
      <c r="L86" s="216">
        <v>62.68</v>
      </c>
      <c r="M86" s="216">
        <v>0</v>
      </c>
      <c r="N86" s="216">
        <v>28.82</v>
      </c>
      <c r="O86" s="216">
        <v>48.4</v>
      </c>
      <c r="P86" s="216">
        <v>66.319999999999993</v>
      </c>
      <c r="Q86" s="216">
        <v>5.2</v>
      </c>
      <c r="R86" s="216">
        <v>10.34</v>
      </c>
      <c r="S86" s="216">
        <v>6.45</v>
      </c>
      <c r="T86" s="216">
        <v>0</v>
      </c>
      <c r="U86" s="216">
        <v>182.67</v>
      </c>
      <c r="V86" s="216">
        <v>3.48</v>
      </c>
      <c r="W86" s="216">
        <v>11.33</v>
      </c>
      <c r="X86" s="216">
        <v>36</v>
      </c>
      <c r="Y86" s="216">
        <v>0</v>
      </c>
      <c r="Z86" s="216">
        <v>33.950000000000003</v>
      </c>
      <c r="AA86" s="216">
        <v>19.260000000000002</v>
      </c>
      <c r="AB86" s="216">
        <v>0</v>
      </c>
      <c r="AC86" s="216">
        <v>17.47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55.8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158.54</v>
      </c>
      <c r="L87" s="216">
        <v>62.68</v>
      </c>
      <c r="M87" s="216">
        <v>0</v>
      </c>
      <c r="N87" s="216">
        <v>28.82</v>
      </c>
      <c r="O87" s="216">
        <v>48.4</v>
      </c>
      <c r="P87" s="216">
        <v>66.319999999999993</v>
      </c>
      <c r="Q87" s="216">
        <v>5.2</v>
      </c>
      <c r="R87" s="216">
        <v>10.34</v>
      </c>
      <c r="S87" s="216">
        <v>6.45</v>
      </c>
      <c r="T87" s="216">
        <v>0</v>
      </c>
      <c r="U87" s="216">
        <v>182.67</v>
      </c>
      <c r="V87" s="216">
        <v>3.48</v>
      </c>
      <c r="W87" s="216">
        <v>11.33</v>
      </c>
      <c r="X87" s="216">
        <v>36</v>
      </c>
      <c r="Y87" s="216">
        <v>0</v>
      </c>
      <c r="Z87" s="216">
        <v>33.950000000000003</v>
      </c>
      <c r="AA87" s="216">
        <v>19.260000000000002</v>
      </c>
      <c r="AB87" s="216">
        <v>0</v>
      </c>
      <c r="AC87" s="216">
        <v>19.41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56.7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158.54</v>
      </c>
      <c r="L88" s="216">
        <v>62.68</v>
      </c>
      <c r="M88" s="216">
        <v>0</v>
      </c>
      <c r="N88" s="216">
        <v>28.82</v>
      </c>
      <c r="O88" s="216">
        <v>48.4</v>
      </c>
      <c r="P88" s="216">
        <v>66.319999999999993</v>
      </c>
      <c r="Q88" s="216">
        <v>5.2</v>
      </c>
      <c r="R88" s="216">
        <v>10.34</v>
      </c>
      <c r="S88" s="216">
        <v>6.45</v>
      </c>
      <c r="T88" s="216">
        <v>0</v>
      </c>
      <c r="U88" s="216">
        <v>182.67</v>
      </c>
      <c r="V88" s="216">
        <v>3.48</v>
      </c>
      <c r="W88" s="216">
        <v>11.33</v>
      </c>
      <c r="X88" s="216">
        <v>36</v>
      </c>
      <c r="Y88" s="216">
        <v>0</v>
      </c>
      <c r="Z88" s="216">
        <v>33.950000000000003</v>
      </c>
      <c r="AA88" s="216">
        <v>19.260000000000002</v>
      </c>
      <c r="AB88" s="216">
        <v>0</v>
      </c>
      <c r="AC88" s="216">
        <v>19.41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56.7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158.54</v>
      </c>
      <c r="L89" s="216">
        <v>62.68</v>
      </c>
      <c r="M89" s="216">
        <v>0</v>
      </c>
      <c r="N89" s="216">
        <v>28.82</v>
      </c>
      <c r="O89" s="216">
        <v>48.4</v>
      </c>
      <c r="P89" s="216">
        <v>66.319999999999993</v>
      </c>
      <c r="Q89" s="216">
        <v>5.2</v>
      </c>
      <c r="R89" s="216">
        <v>10.34</v>
      </c>
      <c r="S89" s="216">
        <v>6.45</v>
      </c>
      <c r="T89" s="216">
        <v>0</v>
      </c>
      <c r="U89" s="216">
        <v>182.67</v>
      </c>
      <c r="V89" s="216">
        <v>3.48</v>
      </c>
      <c r="W89" s="216">
        <v>11.33</v>
      </c>
      <c r="X89" s="216">
        <v>36</v>
      </c>
      <c r="Y89" s="216">
        <v>0</v>
      </c>
      <c r="Z89" s="216">
        <v>33.950000000000003</v>
      </c>
      <c r="AA89" s="216">
        <v>19.260000000000002</v>
      </c>
      <c r="AB89" s="216">
        <v>0</v>
      </c>
      <c r="AC89" s="216">
        <v>19.41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56.7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158.54</v>
      </c>
      <c r="L90" s="216">
        <v>62.68</v>
      </c>
      <c r="M90" s="216">
        <v>0</v>
      </c>
      <c r="N90" s="216">
        <v>28.82</v>
      </c>
      <c r="O90" s="216">
        <v>48.4</v>
      </c>
      <c r="P90" s="216">
        <v>66.319999999999993</v>
      </c>
      <c r="Q90" s="216">
        <v>5.2</v>
      </c>
      <c r="R90" s="216">
        <v>10.34</v>
      </c>
      <c r="S90" s="216">
        <v>6.45</v>
      </c>
      <c r="T90" s="216">
        <v>0</v>
      </c>
      <c r="U90" s="216">
        <v>182.67</v>
      </c>
      <c r="V90" s="216">
        <v>3.48</v>
      </c>
      <c r="W90" s="216">
        <v>11.33</v>
      </c>
      <c r="X90" s="216">
        <v>36</v>
      </c>
      <c r="Y90" s="216">
        <v>0</v>
      </c>
      <c r="Z90" s="216">
        <v>33.950000000000003</v>
      </c>
      <c r="AA90" s="216">
        <v>19.260000000000002</v>
      </c>
      <c r="AB90" s="216">
        <v>0</v>
      </c>
      <c r="AC90" s="216">
        <v>19.41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56.7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158.54</v>
      </c>
      <c r="L91" s="216">
        <v>62.68</v>
      </c>
      <c r="M91" s="216">
        <v>0</v>
      </c>
      <c r="N91" s="216">
        <v>28.82</v>
      </c>
      <c r="O91" s="216">
        <v>48.4</v>
      </c>
      <c r="P91" s="216">
        <v>66.319999999999993</v>
      </c>
      <c r="Q91" s="216">
        <v>5.2</v>
      </c>
      <c r="R91" s="216">
        <v>10.34</v>
      </c>
      <c r="S91" s="216">
        <v>6.45</v>
      </c>
      <c r="T91" s="216">
        <v>0</v>
      </c>
      <c r="U91" s="216">
        <v>182.67</v>
      </c>
      <c r="V91" s="216">
        <v>3.48</v>
      </c>
      <c r="W91" s="216">
        <v>11.33</v>
      </c>
      <c r="X91" s="216">
        <v>36</v>
      </c>
      <c r="Y91" s="216">
        <v>0</v>
      </c>
      <c r="Z91" s="216">
        <v>33.950000000000003</v>
      </c>
      <c r="AA91" s="216">
        <v>19.260000000000002</v>
      </c>
      <c r="AB91" s="216">
        <v>0</v>
      </c>
      <c r="AC91" s="216">
        <v>7.73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56.7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158.54</v>
      </c>
      <c r="L92" s="216">
        <v>62.68</v>
      </c>
      <c r="M92" s="216">
        <v>0</v>
      </c>
      <c r="N92" s="216">
        <v>28.82</v>
      </c>
      <c r="O92" s="216">
        <v>48.4</v>
      </c>
      <c r="P92" s="216">
        <v>66.319999999999993</v>
      </c>
      <c r="Q92" s="216">
        <v>5.2</v>
      </c>
      <c r="R92" s="216">
        <v>10.34</v>
      </c>
      <c r="S92" s="216">
        <v>6.45</v>
      </c>
      <c r="T92" s="216">
        <v>0</v>
      </c>
      <c r="U92" s="216">
        <v>182.67</v>
      </c>
      <c r="V92" s="216">
        <v>3.48</v>
      </c>
      <c r="W92" s="216">
        <v>11.33</v>
      </c>
      <c r="X92" s="216">
        <v>36</v>
      </c>
      <c r="Y92" s="216">
        <v>0</v>
      </c>
      <c r="Z92" s="216">
        <v>33.950000000000003</v>
      </c>
      <c r="AA92" s="216">
        <v>19.260000000000002</v>
      </c>
      <c r="AB92" s="216">
        <v>0</v>
      </c>
      <c r="AC92" s="216">
        <v>7.73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56.7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158.54</v>
      </c>
      <c r="L93" s="216">
        <v>62.68</v>
      </c>
      <c r="M93" s="216">
        <v>0</v>
      </c>
      <c r="N93" s="216">
        <v>28.82</v>
      </c>
      <c r="O93" s="216">
        <v>48.4</v>
      </c>
      <c r="P93" s="216">
        <v>66.319999999999993</v>
      </c>
      <c r="Q93" s="216">
        <v>5.2</v>
      </c>
      <c r="R93" s="216">
        <v>10.34</v>
      </c>
      <c r="S93" s="216">
        <v>6.45</v>
      </c>
      <c r="T93" s="216">
        <v>0</v>
      </c>
      <c r="U93" s="216">
        <v>182.67</v>
      </c>
      <c r="V93" s="216">
        <v>3.58</v>
      </c>
      <c r="W93" s="216">
        <v>11.33</v>
      </c>
      <c r="X93" s="216">
        <v>36</v>
      </c>
      <c r="Y93" s="216">
        <v>0</v>
      </c>
      <c r="Z93" s="216">
        <v>33.950000000000003</v>
      </c>
      <c r="AA93" s="216">
        <v>19.260000000000002</v>
      </c>
      <c r="AB93" s="216">
        <v>0</v>
      </c>
      <c r="AC93" s="216">
        <v>17.97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56.7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158.54</v>
      </c>
      <c r="L94" s="216">
        <v>62.68</v>
      </c>
      <c r="M94" s="216">
        <v>0</v>
      </c>
      <c r="N94" s="216">
        <v>28.82</v>
      </c>
      <c r="O94" s="216">
        <v>48.4</v>
      </c>
      <c r="P94" s="216">
        <v>66.319999999999993</v>
      </c>
      <c r="Q94" s="216">
        <v>5.2</v>
      </c>
      <c r="R94" s="216">
        <v>10.34</v>
      </c>
      <c r="S94" s="216">
        <v>6.45</v>
      </c>
      <c r="T94" s="216">
        <v>0</v>
      </c>
      <c r="U94" s="216">
        <v>182.67</v>
      </c>
      <c r="V94" s="216">
        <v>3.58</v>
      </c>
      <c r="W94" s="216">
        <v>11.33</v>
      </c>
      <c r="X94" s="216">
        <v>36</v>
      </c>
      <c r="Y94" s="216">
        <v>0</v>
      </c>
      <c r="Z94" s="216">
        <v>33.950000000000003</v>
      </c>
      <c r="AA94" s="216">
        <v>19.260000000000002</v>
      </c>
      <c r="AB94" s="216">
        <v>0</v>
      </c>
      <c r="AC94" s="216">
        <v>17.97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56.7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158.54</v>
      </c>
      <c r="L95" s="216">
        <v>62.68</v>
      </c>
      <c r="M95" s="216">
        <v>0</v>
      </c>
      <c r="N95" s="216">
        <v>28.82</v>
      </c>
      <c r="O95" s="216">
        <v>48.4</v>
      </c>
      <c r="P95" s="216">
        <v>66.319999999999993</v>
      </c>
      <c r="Q95" s="216">
        <v>5.2</v>
      </c>
      <c r="R95" s="216">
        <v>10.34</v>
      </c>
      <c r="S95" s="216">
        <v>6.45</v>
      </c>
      <c r="T95" s="216">
        <v>0</v>
      </c>
      <c r="U95" s="216">
        <v>182.67</v>
      </c>
      <c r="V95" s="216">
        <v>3.65</v>
      </c>
      <c r="W95" s="216">
        <v>11.33</v>
      </c>
      <c r="X95" s="216">
        <v>36</v>
      </c>
      <c r="Y95" s="216">
        <v>0</v>
      </c>
      <c r="Z95" s="216">
        <v>33.950000000000003</v>
      </c>
      <c r="AA95" s="216">
        <v>19.260000000000002</v>
      </c>
      <c r="AB95" s="216">
        <v>0</v>
      </c>
      <c r="AC95" s="216">
        <v>18.46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56.7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158.54</v>
      </c>
      <c r="L96" s="216">
        <v>62.68</v>
      </c>
      <c r="M96" s="216">
        <v>0</v>
      </c>
      <c r="N96" s="216">
        <v>28.82</v>
      </c>
      <c r="O96" s="216">
        <v>48.4</v>
      </c>
      <c r="P96" s="216">
        <v>66.319999999999993</v>
      </c>
      <c r="Q96" s="216">
        <v>5.2</v>
      </c>
      <c r="R96" s="216">
        <v>10.34</v>
      </c>
      <c r="S96" s="216">
        <v>6.45</v>
      </c>
      <c r="T96" s="216">
        <v>0</v>
      </c>
      <c r="U96" s="216">
        <v>182.67</v>
      </c>
      <c r="V96" s="216">
        <v>3.72</v>
      </c>
      <c r="W96" s="216">
        <v>11.33</v>
      </c>
      <c r="X96" s="216">
        <v>36</v>
      </c>
      <c r="Y96" s="216">
        <v>0</v>
      </c>
      <c r="Z96" s="216">
        <v>33.950000000000003</v>
      </c>
      <c r="AA96" s="216">
        <v>19.260000000000002</v>
      </c>
      <c r="AB96" s="216">
        <v>0</v>
      </c>
      <c r="AC96" s="216">
        <v>18.46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56.7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158.54</v>
      </c>
      <c r="L97" s="216">
        <v>62.68</v>
      </c>
      <c r="M97" s="216">
        <v>0</v>
      </c>
      <c r="N97" s="216">
        <v>28.82</v>
      </c>
      <c r="O97" s="216">
        <v>48.4</v>
      </c>
      <c r="P97" s="216">
        <v>66.319999999999993</v>
      </c>
      <c r="Q97" s="216">
        <v>5.2</v>
      </c>
      <c r="R97" s="216">
        <v>10.34</v>
      </c>
      <c r="S97" s="216">
        <v>6.45</v>
      </c>
      <c r="T97" s="216">
        <v>0</v>
      </c>
      <c r="U97" s="216">
        <v>182.67</v>
      </c>
      <c r="V97" s="216">
        <v>3.83</v>
      </c>
      <c r="W97" s="216">
        <v>11.33</v>
      </c>
      <c r="X97" s="216">
        <v>36</v>
      </c>
      <c r="Y97" s="216">
        <v>0</v>
      </c>
      <c r="Z97" s="216">
        <v>33.950000000000003</v>
      </c>
      <c r="AA97" s="216">
        <v>19.260000000000002</v>
      </c>
      <c r="AB97" s="216">
        <v>0</v>
      </c>
      <c r="AC97" s="216">
        <v>18.46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56.7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158.54</v>
      </c>
      <c r="L98" s="216">
        <v>62.68</v>
      </c>
      <c r="M98" s="216">
        <v>0</v>
      </c>
      <c r="N98" s="216">
        <v>28.82</v>
      </c>
      <c r="O98" s="216">
        <v>48.4</v>
      </c>
      <c r="P98" s="216">
        <v>66.319999999999993</v>
      </c>
      <c r="Q98" s="216">
        <v>5.2</v>
      </c>
      <c r="R98" s="216">
        <v>10.34</v>
      </c>
      <c r="S98" s="216">
        <v>6.45</v>
      </c>
      <c r="T98" s="216">
        <v>0</v>
      </c>
      <c r="U98" s="216">
        <v>182.67</v>
      </c>
      <c r="V98" s="216">
        <v>3.94</v>
      </c>
      <c r="W98" s="216">
        <v>11.33</v>
      </c>
      <c r="X98" s="216">
        <v>36</v>
      </c>
      <c r="Y98" s="216">
        <v>0</v>
      </c>
      <c r="Z98" s="216">
        <v>33.950000000000003</v>
      </c>
      <c r="AA98" s="216">
        <v>19.260000000000002</v>
      </c>
      <c r="AB98" s="216">
        <v>0</v>
      </c>
      <c r="AC98" s="216">
        <v>18.46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56.7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2.9046025000000046</v>
      </c>
      <c r="L99">
        <f t="shared" si="0"/>
        <v>1.0608274999999991</v>
      </c>
      <c r="M99">
        <f t="shared" si="0"/>
        <v>0</v>
      </c>
      <c r="N99">
        <f t="shared" si="0"/>
        <v>0.69134750000000067</v>
      </c>
      <c r="O99">
        <f t="shared" si="0"/>
        <v>1.1613625000000001</v>
      </c>
      <c r="P99">
        <f t="shared" si="0"/>
        <v>1.5916799999999984</v>
      </c>
      <c r="Q99">
        <f t="shared" si="0"/>
        <v>9.6257499999999926E-2</v>
      </c>
      <c r="R99">
        <f t="shared" si="0"/>
        <v>0.21685500000000038</v>
      </c>
      <c r="S99">
        <f t="shared" si="0"/>
        <v>0.12234999999999982</v>
      </c>
      <c r="T99">
        <f t="shared" si="0"/>
        <v>0</v>
      </c>
      <c r="U99">
        <f t="shared" si="0"/>
        <v>4.3840799999999982</v>
      </c>
      <c r="V99">
        <f t="shared" si="0"/>
        <v>8.6395E-2</v>
      </c>
      <c r="W99">
        <f t="shared" si="0"/>
        <v>0.25620500000000029</v>
      </c>
      <c r="X99">
        <f t="shared" si="0"/>
        <v>0.81547749999999997</v>
      </c>
      <c r="Y99">
        <f t="shared" si="0"/>
        <v>0</v>
      </c>
      <c r="Z99">
        <f t="shared" si="0"/>
        <v>0.77894749999999913</v>
      </c>
      <c r="AA99">
        <f t="shared" si="0"/>
        <v>0.39924249999999989</v>
      </c>
      <c r="AB99">
        <f t="shared" si="0"/>
        <v>0</v>
      </c>
      <c r="AC99">
        <f t="shared" si="0"/>
        <v>0.22083749999999991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1.2524774999999988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0.23057250000000015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45032</v>
      </c>
      <c r="B1" s="105" t="s">
        <v>200</v>
      </c>
      <c r="C1" s="220" t="s">
        <v>308</v>
      </c>
      <c r="D1" s="221"/>
      <c r="E1" s="221"/>
      <c r="F1" s="221"/>
      <c r="G1" s="221"/>
      <c r="H1" s="221"/>
      <c r="I1" s="221"/>
      <c r="J1" s="221"/>
      <c r="K1" s="222"/>
      <c r="L1" s="220" t="s">
        <v>307</v>
      </c>
      <c r="M1" s="223" t="s">
        <v>142</v>
      </c>
      <c r="O1" s="224" t="s">
        <v>309</v>
      </c>
      <c r="P1" s="224"/>
      <c r="Q1" s="224"/>
      <c r="R1" s="224"/>
      <c r="S1" s="224"/>
      <c r="U1" t="s">
        <v>313</v>
      </c>
      <c r="V1" s="22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0"/>
      <c r="M2" s="22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555.75</v>
      </c>
      <c r="M3" s="216">
        <v>27.12</v>
      </c>
      <c r="N3" s="216">
        <v>34.82</v>
      </c>
      <c r="O3" s="216">
        <v>0</v>
      </c>
      <c r="P3" s="216">
        <v>41.06</v>
      </c>
      <c r="Q3" s="216">
        <v>2.88</v>
      </c>
      <c r="R3" s="216">
        <v>12.5</v>
      </c>
      <c r="S3" s="216">
        <v>3.84</v>
      </c>
      <c r="T3" s="216">
        <v>0</v>
      </c>
      <c r="U3" s="216">
        <v>102.86</v>
      </c>
      <c r="V3" s="216">
        <v>6.11</v>
      </c>
      <c r="W3" s="216">
        <v>13.45</v>
      </c>
      <c r="X3" s="216">
        <v>43.48</v>
      </c>
      <c r="Y3" s="216">
        <v>0</v>
      </c>
      <c r="Z3" s="216">
        <v>37.31</v>
      </c>
      <c r="AA3" s="216">
        <v>23.26</v>
      </c>
      <c r="AB3" s="216">
        <v>0</v>
      </c>
      <c r="AC3" s="216">
        <v>10.09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555.75</v>
      </c>
      <c r="M4" s="216">
        <v>27.12</v>
      </c>
      <c r="N4" s="216">
        <v>34.82</v>
      </c>
      <c r="O4" s="216">
        <v>0</v>
      </c>
      <c r="P4" s="216">
        <v>41.06</v>
      </c>
      <c r="Q4" s="216">
        <v>2.88</v>
      </c>
      <c r="R4" s="216">
        <v>12.5</v>
      </c>
      <c r="S4" s="216">
        <v>3.84</v>
      </c>
      <c r="T4" s="216">
        <v>0</v>
      </c>
      <c r="U4" s="216">
        <v>102.86</v>
      </c>
      <c r="V4" s="216">
        <v>6.11</v>
      </c>
      <c r="W4" s="216">
        <v>13.45</v>
      </c>
      <c r="X4" s="216">
        <v>43.48</v>
      </c>
      <c r="Y4" s="216">
        <v>0</v>
      </c>
      <c r="Z4" s="216">
        <v>37.31</v>
      </c>
      <c r="AA4" s="216">
        <v>23.26</v>
      </c>
      <c r="AB4" s="216">
        <v>0</v>
      </c>
      <c r="AC4" s="216">
        <v>10.09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555.75</v>
      </c>
      <c r="M5" s="216">
        <v>27.12</v>
      </c>
      <c r="N5" s="216">
        <v>34.82</v>
      </c>
      <c r="O5" s="216">
        <v>0</v>
      </c>
      <c r="P5" s="216">
        <v>41.06</v>
      </c>
      <c r="Q5" s="216">
        <v>2.88</v>
      </c>
      <c r="R5" s="216">
        <v>12.5</v>
      </c>
      <c r="S5" s="216">
        <v>3.84</v>
      </c>
      <c r="T5" s="216">
        <v>0</v>
      </c>
      <c r="U5" s="216">
        <v>102.86</v>
      </c>
      <c r="V5" s="216">
        <v>6.11</v>
      </c>
      <c r="W5" s="216">
        <v>13.45</v>
      </c>
      <c r="X5" s="216">
        <v>43.48</v>
      </c>
      <c r="Y5" s="216">
        <v>0</v>
      </c>
      <c r="Z5" s="216">
        <v>37.31</v>
      </c>
      <c r="AA5" s="216">
        <v>23.26</v>
      </c>
      <c r="AB5" s="216">
        <v>0</v>
      </c>
      <c r="AC5" s="216">
        <v>10.09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555.75</v>
      </c>
      <c r="M6" s="216">
        <v>27.12</v>
      </c>
      <c r="N6" s="216">
        <v>34.82</v>
      </c>
      <c r="O6" s="216">
        <v>0</v>
      </c>
      <c r="P6" s="216">
        <v>41.06</v>
      </c>
      <c r="Q6" s="216">
        <v>2.88</v>
      </c>
      <c r="R6" s="216">
        <v>12.5</v>
      </c>
      <c r="S6" s="216">
        <v>3.84</v>
      </c>
      <c r="T6" s="216">
        <v>0</v>
      </c>
      <c r="U6" s="216">
        <v>102.86</v>
      </c>
      <c r="V6" s="216">
        <v>6.11</v>
      </c>
      <c r="W6" s="216">
        <v>13.45</v>
      </c>
      <c r="X6" s="216">
        <v>43.48</v>
      </c>
      <c r="Y6" s="216">
        <v>0</v>
      </c>
      <c r="Z6" s="216">
        <v>37.31</v>
      </c>
      <c r="AA6" s="216">
        <v>23.26</v>
      </c>
      <c r="AB6" s="216">
        <v>0</v>
      </c>
      <c r="AC6" s="216">
        <v>10.09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555.75</v>
      </c>
      <c r="M7" s="216">
        <v>27.12</v>
      </c>
      <c r="N7" s="216">
        <v>34.82</v>
      </c>
      <c r="O7" s="216">
        <v>0</v>
      </c>
      <c r="P7" s="216">
        <v>41.06</v>
      </c>
      <c r="Q7" s="216">
        <v>2.88</v>
      </c>
      <c r="R7" s="216">
        <v>12.5</v>
      </c>
      <c r="S7" s="216">
        <v>3.84</v>
      </c>
      <c r="T7" s="216">
        <v>0</v>
      </c>
      <c r="U7" s="216">
        <v>102.86</v>
      </c>
      <c r="V7" s="216">
        <v>6.11</v>
      </c>
      <c r="W7" s="216">
        <v>13.45</v>
      </c>
      <c r="X7" s="216">
        <v>43.48</v>
      </c>
      <c r="Y7" s="216">
        <v>0</v>
      </c>
      <c r="Z7" s="216">
        <v>37.31</v>
      </c>
      <c r="AA7" s="216">
        <v>23.26</v>
      </c>
      <c r="AB7" s="216">
        <v>0</v>
      </c>
      <c r="AC7" s="216">
        <v>10.09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555.75</v>
      </c>
      <c r="M8" s="216">
        <v>27.12</v>
      </c>
      <c r="N8" s="216">
        <v>34.82</v>
      </c>
      <c r="O8" s="216">
        <v>0</v>
      </c>
      <c r="P8" s="216">
        <v>41.06</v>
      </c>
      <c r="Q8" s="216">
        <v>2.88</v>
      </c>
      <c r="R8" s="216">
        <v>12.5</v>
      </c>
      <c r="S8" s="216">
        <v>3.84</v>
      </c>
      <c r="T8" s="216">
        <v>0</v>
      </c>
      <c r="U8" s="216">
        <v>102.86</v>
      </c>
      <c r="V8" s="216">
        <v>6.11</v>
      </c>
      <c r="W8" s="216">
        <v>13.45</v>
      </c>
      <c r="X8" s="216">
        <v>43.48</v>
      </c>
      <c r="Y8" s="216">
        <v>0</v>
      </c>
      <c r="Z8" s="216">
        <v>37.31</v>
      </c>
      <c r="AA8" s="216">
        <v>23.26</v>
      </c>
      <c r="AB8" s="216">
        <v>0</v>
      </c>
      <c r="AC8" s="216">
        <v>10.09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555.75</v>
      </c>
      <c r="M9" s="216">
        <v>27.12</v>
      </c>
      <c r="N9" s="216">
        <v>34.82</v>
      </c>
      <c r="O9" s="216">
        <v>0</v>
      </c>
      <c r="P9" s="216">
        <v>41.06</v>
      </c>
      <c r="Q9" s="216">
        <v>2.88</v>
      </c>
      <c r="R9" s="216">
        <v>12.5</v>
      </c>
      <c r="S9" s="216">
        <v>3.84</v>
      </c>
      <c r="T9" s="216">
        <v>0</v>
      </c>
      <c r="U9" s="216">
        <v>102.86</v>
      </c>
      <c r="V9" s="216">
        <v>6.11</v>
      </c>
      <c r="W9" s="216">
        <v>13.45</v>
      </c>
      <c r="X9" s="216">
        <v>43.48</v>
      </c>
      <c r="Y9" s="216">
        <v>0</v>
      </c>
      <c r="Z9" s="216">
        <v>37.31</v>
      </c>
      <c r="AA9" s="216">
        <v>23.26</v>
      </c>
      <c r="AB9" s="216">
        <v>0</v>
      </c>
      <c r="AC9" s="216">
        <v>10.09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555.75</v>
      </c>
      <c r="M10" s="216">
        <v>27.12</v>
      </c>
      <c r="N10" s="216">
        <v>34.82</v>
      </c>
      <c r="O10" s="216">
        <v>0</v>
      </c>
      <c r="P10" s="216">
        <v>41.06</v>
      </c>
      <c r="Q10" s="216">
        <v>2.88</v>
      </c>
      <c r="R10" s="216">
        <v>12.5</v>
      </c>
      <c r="S10" s="216">
        <v>3.84</v>
      </c>
      <c r="T10" s="216">
        <v>0</v>
      </c>
      <c r="U10" s="216">
        <v>102.86</v>
      </c>
      <c r="V10" s="216">
        <v>6.11</v>
      </c>
      <c r="W10" s="216">
        <v>13.45</v>
      </c>
      <c r="X10" s="216">
        <v>43.48</v>
      </c>
      <c r="Y10" s="216">
        <v>0</v>
      </c>
      <c r="Z10" s="216">
        <v>37.31</v>
      </c>
      <c r="AA10" s="216">
        <v>23.26</v>
      </c>
      <c r="AB10" s="216">
        <v>0</v>
      </c>
      <c r="AC10" s="216">
        <v>10.09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555.75</v>
      </c>
      <c r="M11" s="216">
        <v>27.12</v>
      </c>
      <c r="N11" s="216">
        <v>34.82</v>
      </c>
      <c r="O11" s="216">
        <v>0</v>
      </c>
      <c r="P11" s="216">
        <v>41.06</v>
      </c>
      <c r="Q11" s="216">
        <v>2.88</v>
      </c>
      <c r="R11" s="216">
        <v>12.5</v>
      </c>
      <c r="S11" s="216">
        <v>3.84</v>
      </c>
      <c r="T11" s="216">
        <v>0</v>
      </c>
      <c r="U11" s="216">
        <v>102.86</v>
      </c>
      <c r="V11" s="216">
        <v>6.11</v>
      </c>
      <c r="W11" s="216">
        <v>13.45</v>
      </c>
      <c r="X11" s="216">
        <v>43.48</v>
      </c>
      <c r="Y11" s="216">
        <v>0</v>
      </c>
      <c r="Z11" s="216">
        <v>37.31</v>
      </c>
      <c r="AA11" s="216">
        <v>23.26</v>
      </c>
      <c r="AB11" s="216">
        <v>0</v>
      </c>
      <c r="AC11" s="216">
        <v>10.09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555.75</v>
      </c>
      <c r="M12" s="216">
        <v>27.12</v>
      </c>
      <c r="N12" s="216">
        <v>34.82</v>
      </c>
      <c r="O12" s="216">
        <v>0</v>
      </c>
      <c r="P12" s="216">
        <v>41.06</v>
      </c>
      <c r="Q12" s="216">
        <v>2.88</v>
      </c>
      <c r="R12" s="216">
        <v>12.5</v>
      </c>
      <c r="S12" s="216">
        <v>3.84</v>
      </c>
      <c r="T12" s="216">
        <v>0</v>
      </c>
      <c r="U12" s="216">
        <v>102.86</v>
      </c>
      <c r="V12" s="216">
        <v>6.11</v>
      </c>
      <c r="W12" s="216">
        <v>13.45</v>
      </c>
      <c r="X12" s="216">
        <v>43.48</v>
      </c>
      <c r="Y12" s="216">
        <v>0</v>
      </c>
      <c r="Z12" s="216">
        <v>37.31</v>
      </c>
      <c r="AA12" s="216">
        <v>23.26</v>
      </c>
      <c r="AB12" s="216">
        <v>0</v>
      </c>
      <c r="AC12" s="216">
        <v>10.09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555.75</v>
      </c>
      <c r="M13" s="216">
        <v>27.12</v>
      </c>
      <c r="N13" s="216">
        <v>34.82</v>
      </c>
      <c r="O13" s="216">
        <v>0</v>
      </c>
      <c r="P13" s="216">
        <v>41.06</v>
      </c>
      <c r="Q13" s="216">
        <v>2.88</v>
      </c>
      <c r="R13" s="216">
        <v>12.5</v>
      </c>
      <c r="S13" s="216">
        <v>3.84</v>
      </c>
      <c r="T13" s="216">
        <v>0</v>
      </c>
      <c r="U13" s="216">
        <v>102.86</v>
      </c>
      <c r="V13" s="216">
        <v>6.11</v>
      </c>
      <c r="W13" s="216">
        <v>13.45</v>
      </c>
      <c r="X13" s="216">
        <v>43.48</v>
      </c>
      <c r="Y13" s="216">
        <v>0</v>
      </c>
      <c r="Z13" s="216">
        <v>37.31</v>
      </c>
      <c r="AA13" s="216">
        <v>23.26</v>
      </c>
      <c r="AB13" s="216">
        <v>0</v>
      </c>
      <c r="AC13" s="216">
        <v>10.09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555.75</v>
      </c>
      <c r="M14" s="216">
        <v>27.12</v>
      </c>
      <c r="N14" s="216">
        <v>34.82</v>
      </c>
      <c r="O14" s="216">
        <v>0</v>
      </c>
      <c r="P14" s="216">
        <v>41.06</v>
      </c>
      <c r="Q14" s="216">
        <v>2.88</v>
      </c>
      <c r="R14" s="216">
        <v>12.5</v>
      </c>
      <c r="S14" s="216">
        <v>3.84</v>
      </c>
      <c r="T14" s="216">
        <v>0</v>
      </c>
      <c r="U14" s="216">
        <v>102.86</v>
      </c>
      <c r="V14" s="216">
        <v>6.11</v>
      </c>
      <c r="W14" s="216">
        <v>13.45</v>
      </c>
      <c r="X14" s="216">
        <v>43.48</v>
      </c>
      <c r="Y14" s="216">
        <v>0</v>
      </c>
      <c r="Z14" s="216">
        <v>37.31</v>
      </c>
      <c r="AA14" s="216">
        <v>23.26</v>
      </c>
      <c r="AB14" s="216">
        <v>0</v>
      </c>
      <c r="AC14" s="216">
        <v>10.09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555.75</v>
      </c>
      <c r="M15" s="216">
        <v>27.12</v>
      </c>
      <c r="N15" s="216">
        <v>34.82</v>
      </c>
      <c r="O15" s="216">
        <v>0</v>
      </c>
      <c r="P15" s="216">
        <v>41.06</v>
      </c>
      <c r="Q15" s="216">
        <v>2.88</v>
      </c>
      <c r="R15" s="216">
        <v>12.5</v>
      </c>
      <c r="S15" s="216">
        <v>3.84</v>
      </c>
      <c r="T15" s="216">
        <v>0</v>
      </c>
      <c r="U15" s="216">
        <v>102.86</v>
      </c>
      <c r="V15" s="216">
        <v>6.11</v>
      </c>
      <c r="W15" s="216">
        <v>13.45</v>
      </c>
      <c r="X15" s="216">
        <v>43.48</v>
      </c>
      <c r="Y15" s="216">
        <v>0</v>
      </c>
      <c r="Z15" s="216">
        <v>37.31</v>
      </c>
      <c r="AA15" s="216">
        <v>23.26</v>
      </c>
      <c r="AB15" s="216">
        <v>0</v>
      </c>
      <c r="AC15" s="216">
        <v>10.09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555.75</v>
      </c>
      <c r="M16" s="216">
        <v>27.12</v>
      </c>
      <c r="N16" s="216">
        <v>34.82</v>
      </c>
      <c r="O16" s="216">
        <v>0</v>
      </c>
      <c r="P16" s="216">
        <v>41.06</v>
      </c>
      <c r="Q16" s="216">
        <v>2.88</v>
      </c>
      <c r="R16" s="216">
        <v>12.5</v>
      </c>
      <c r="S16" s="216">
        <v>3.84</v>
      </c>
      <c r="T16" s="216">
        <v>0</v>
      </c>
      <c r="U16" s="216">
        <v>102.86</v>
      </c>
      <c r="V16" s="216">
        <v>6.11</v>
      </c>
      <c r="W16" s="216">
        <v>13.45</v>
      </c>
      <c r="X16" s="216">
        <v>43.48</v>
      </c>
      <c r="Y16" s="216">
        <v>0</v>
      </c>
      <c r="Z16" s="216">
        <v>37.31</v>
      </c>
      <c r="AA16" s="216">
        <v>23.26</v>
      </c>
      <c r="AB16" s="216">
        <v>0</v>
      </c>
      <c r="AC16" s="216">
        <v>10.09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555.75</v>
      </c>
      <c r="M17" s="216">
        <v>27.12</v>
      </c>
      <c r="N17" s="216">
        <v>34.82</v>
      </c>
      <c r="O17" s="216">
        <v>0</v>
      </c>
      <c r="P17" s="216">
        <v>41.06</v>
      </c>
      <c r="Q17" s="216">
        <v>2.88</v>
      </c>
      <c r="R17" s="216">
        <v>12.5</v>
      </c>
      <c r="S17" s="216">
        <v>3.84</v>
      </c>
      <c r="T17" s="216">
        <v>0</v>
      </c>
      <c r="U17" s="216">
        <v>102.86</v>
      </c>
      <c r="V17" s="216">
        <v>6.11</v>
      </c>
      <c r="W17" s="216">
        <v>13.45</v>
      </c>
      <c r="X17" s="216">
        <v>43.48</v>
      </c>
      <c r="Y17" s="216">
        <v>0</v>
      </c>
      <c r="Z17" s="216">
        <v>37.31</v>
      </c>
      <c r="AA17" s="216">
        <v>23.26</v>
      </c>
      <c r="AB17" s="216">
        <v>0</v>
      </c>
      <c r="AC17" s="216">
        <v>10.09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555.75</v>
      </c>
      <c r="M18" s="216">
        <v>27.12</v>
      </c>
      <c r="N18" s="216">
        <v>34.82</v>
      </c>
      <c r="O18" s="216">
        <v>0</v>
      </c>
      <c r="P18" s="216">
        <v>41.06</v>
      </c>
      <c r="Q18" s="216">
        <v>2.88</v>
      </c>
      <c r="R18" s="216">
        <v>12.5</v>
      </c>
      <c r="S18" s="216">
        <v>3.84</v>
      </c>
      <c r="T18" s="216">
        <v>0</v>
      </c>
      <c r="U18" s="216">
        <v>102.86</v>
      </c>
      <c r="V18" s="216">
        <v>6.11</v>
      </c>
      <c r="W18" s="216">
        <v>13.45</v>
      </c>
      <c r="X18" s="216">
        <v>43.48</v>
      </c>
      <c r="Y18" s="216">
        <v>0</v>
      </c>
      <c r="Z18" s="216">
        <v>37.31</v>
      </c>
      <c r="AA18" s="216">
        <v>23.26</v>
      </c>
      <c r="AB18" s="216">
        <v>0</v>
      </c>
      <c r="AC18" s="216">
        <v>10.09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555.75</v>
      </c>
      <c r="M19" s="216">
        <v>27.12</v>
      </c>
      <c r="N19" s="216">
        <v>34.82</v>
      </c>
      <c r="O19" s="216">
        <v>0</v>
      </c>
      <c r="P19" s="216">
        <v>41.06</v>
      </c>
      <c r="Q19" s="216">
        <v>2.88</v>
      </c>
      <c r="R19" s="216">
        <v>12.5</v>
      </c>
      <c r="S19" s="216">
        <v>3.84</v>
      </c>
      <c r="T19" s="216">
        <v>0</v>
      </c>
      <c r="U19" s="216">
        <v>102.86</v>
      </c>
      <c r="V19" s="216">
        <v>6.11</v>
      </c>
      <c r="W19" s="216">
        <v>13.45</v>
      </c>
      <c r="X19" s="216">
        <v>43.48</v>
      </c>
      <c r="Y19" s="216">
        <v>0</v>
      </c>
      <c r="Z19" s="216">
        <v>37.31</v>
      </c>
      <c r="AA19" s="216">
        <v>23.26</v>
      </c>
      <c r="AB19" s="216">
        <v>0</v>
      </c>
      <c r="AC19" s="216">
        <v>10.09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555.75</v>
      </c>
      <c r="M20" s="216">
        <v>27.12</v>
      </c>
      <c r="N20" s="216">
        <v>34.82</v>
      </c>
      <c r="O20" s="216">
        <v>0</v>
      </c>
      <c r="P20" s="216">
        <v>41.06</v>
      </c>
      <c r="Q20" s="216">
        <v>2.88</v>
      </c>
      <c r="R20" s="216">
        <v>12.5</v>
      </c>
      <c r="S20" s="216">
        <v>3.84</v>
      </c>
      <c r="T20" s="216">
        <v>0</v>
      </c>
      <c r="U20" s="216">
        <v>102.86</v>
      </c>
      <c r="V20" s="216">
        <v>6.11</v>
      </c>
      <c r="W20" s="216">
        <v>13.45</v>
      </c>
      <c r="X20" s="216">
        <v>43.48</v>
      </c>
      <c r="Y20" s="216">
        <v>0</v>
      </c>
      <c r="Z20" s="216">
        <v>37.31</v>
      </c>
      <c r="AA20" s="216">
        <v>23.26</v>
      </c>
      <c r="AB20" s="216">
        <v>0</v>
      </c>
      <c r="AC20" s="216">
        <v>10.09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555.75</v>
      </c>
      <c r="M21" s="216">
        <v>27.12</v>
      </c>
      <c r="N21" s="216">
        <v>34.82</v>
      </c>
      <c r="O21" s="216">
        <v>0</v>
      </c>
      <c r="P21" s="216">
        <v>41.06</v>
      </c>
      <c r="Q21" s="216">
        <v>2.88</v>
      </c>
      <c r="R21" s="216">
        <v>12.5</v>
      </c>
      <c r="S21" s="216">
        <v>3.84</v>
      </c>
      <c r="T21" s="216">
        <v>0</v>
      </c>
      <c r="U21" s="216">
        <v>102.86</v>
      </c>
      <c r="V21" s="216">
        <v>6.11</v>
      </c>
      <c r="W21" s="216">
        <v>13.45</v>
      </c>
      <c r="X21" s="216">
        <v>43.48</v>
      </c>
      <c r="Y21" s="216">
        <v>0</v>
      </c>
      <c r="Z21" s="216">
        <v>37.31</v>
      </c>
      <c r="AA21" s="216">
        <v>23.26</v>
      </c>
      <c r="AB21" s="216">
        <v>0</v>
      </c>
      <c r="AC21" s="216">
        <v>10.09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555.75</v>
      </c>
      <c r="M22" s="216">
        <v>27.12</v>
      </c>
      <c r="N22" s="216">
        <v>34.82</v>
      </c>
      <c r="O22" s="216">
        <v>0</v>
      </c>
      <c r="P22" s="216">
        <v>41.06</v>
      </c>
      <c r="Q22" s="216">
        <v>2.88</v>
      </c>
      <c r="R22" s="216">
        <v>12.5</v>
      </c>
      <c r="S22" s="216">
        <v>3.84</v>
      </c>
      <c r="T22" s="216">
        <v>0</v>
      </c>
      <c r="U22" s="216">
        <v>102.86</v>
      </c>
      <c r="V22" s="216">
        <v>6.11</v>
      </c>
      <c r="W22" s="216">
        <v>13.45</v>
      </c>
      <c r="X22" s="216">
        <v>43.48</v>
      </c>
      <c r="Y22" s="216">
        <v>0</v>
      </c>
      <c r="Z22" s="216">
        <v>37.31</v>
      </c>
      <c r="AA22" s="216">
        <v>23.26</v>
      </c>
      <c r="AB22" s="216">
        <v>0</v>
      </c>
      <c r="AC22" s="216">
        <v>10.09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555.75</v>
      </c>
      <c r="M23" s="216">
        <v>27.12</v>
      </c>
      <c r="N23" s="216">
        <v>34.82</v>
      </c>
      <c r="O23" s="216">
        <v>0</v>
      </c>
      <c r="P23" s="216">
        <v>41.06</v>
      </c>
      <c r="Q23" s="216">
        <v>2.88</v>
      </c>
      <c r="R23" s="216">
        <v>12.5</v>
      </c>
      <c r="S23" s="216">
        <v>3.84</v>
      </c>
      <c r="T23" s="216">
        <v>0</v>
      </c>
      <c r="U23" s="216">
        <v>102.86</v>
      </c>
      <c r="V23" s="216">
        <v>6.11</v>
      </c>
      <c r="W23" s="216">
        <v>13.45</v>
      </c>
      <c r="X23" s="216">
        <v>43.48</v>
      </c>
      <c r="Y23" s="216">
        <v>0</v>
      </c>
      <c r="Z23" s="216">
        <v>37.31</v>
      </c>
      <c r="AA23" s="216">
        <v>23.26</v>
      </c>
      <c r="AB23" s="216">
        <v>0</v>
      </c>
      <c r="AC23" s="216">
        <v>10.09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555.75</v>
      </c>
      <c r="M24" s="216">
        <v>27.12</v>
      </c>
      <c r="N24" s="216">
        <v>34.82</v>
      </c>
      <c r="O24" s="216">
        <v>0</v>
      </c>
      <c r="P24" s="216">
        <v>41.06</v>
      </c>
      <c r="Q24" s="216">
        <v>2.88</v>
      </c>
      <c r="R24" s="216">
        <v>12.5</v>
      </c>
      <c r="S24" s="216">
        <v>3.84</v>
      </c>
      <c r="T24" s="216">
        <v>0</v>
      </c>
      <c r="U24" s="216">
        <v>102.86</v>
      </c>
      <c r="V24" s="216">
        <v>6.11</v>
      </c>
      <c r="W24" s="216">
        <v>13.45</v>
      </c>
      <c r="X24" s="216">
        <v>43.48</v>
      </c>
      <c r="Y24" s="216">
        <v>0</v>
      </c>
      <c r="Z24" s="216">
        <v>37.31</v>
      </c>
      <c r="AA24" s="216">
        <v>23.26</v>
      </c>
      <c r="AB24" s="216">
        <v>0</v>
      </c>
      <c r="AC24" s="216">
        <v>10.09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555.75</v>
      </c>
      <c r="M25" s="216">
        <v>27.12</v>
      </c>
      <c r="N25" s="216">
        <v>34.82</v>
      </c>
      <c r="O25" s="216">
        <v>0</v>
      </c>
      <c r="P25" s="216">
        <v>41.06</v>
      </c>
      <c r="Q25" s="216">
        <v>2.88</v>
      </c>
      <c r="R25" s="216">
        <v>12.5</v>
      </c>
      <c r="S25" s="216">
        <v>3.84</v>
      </c>
      <c r="T25" s="216">
        <v>0</v>
      </c>
      <c r="U25" s="216">
        <v>102.86</v>
      </c>
      <c r="V25" s="216">
        <v>6.11</v>
      </c>
      <c r="W25" s="216">
        <v>13.45</v>
      </c>
      <c r="X25" s="216">
        <v>43.48</v>
      </c>
      <c r="Y25" s="216">
        <v>0</v>
      </c>
      <c r="Z25" s="216">
        <v>37.31</v>
      </c>
      <c r="AA25" s="216">
        <v>23.26</v>
      </c>
      <c r="AB25" s="216">
        <v>0</v>
      </c>
      <c r="AC25" s="216">
        <v>10.09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555.75</v>
      </c>
      <c r="M26" s="216">
        <v>27.12</v>
      </c>
      <c r="N26" s="216">
        <v>34.82</v>
      </c>
      <c r="O26" s="216">
        <v>0</v>
      </c>
      <c r="P26" s="216">
        <v>41.06</v>
      </c>
      <c r="Q26" s="216">
        <v>2.88</v>
      </c>
      <c r="R26" s="216">
        <v>12.5</v>
      </c>
      <c r="S26" s="216">
        <v>3.84</v>
      </c>
      <c r="T26" s="216">
        <v>0</v>
      </c>
      <c r="U26" s="216">
        <v>102.86</v>
      </c>
      <c r="V26" s="216">
        <v>6.11</v>
      </c>
      <c r="W26" s="216">
        <v>13.45</v>
      </c>
      <c r="X26" s="216">
        <v>43.48</v>
      </c>
      <c r="Y26" s="216">
        <v>0</v>
      </c>
      <c r="Z26" s="216">
        <v>37.31</v>
      </c>
      <c r="AA26" s="216">
        <v>23.26</v>
      </c>
      <c r="AB26" s="216">
        <v>0</v>
      </c>
      <c r="AC26" s="216">
        <v>10.09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4.8</v>
      </c>
      <c r="L27" s="216">
        <v>555.75</v>
      </c>
      <c r="M27" s="216">
        <v>27.12</v>
      </c>
      <c r="N27" s="216">
        <v>34.82</v>
      </c>
      <c r="O27" s="216">
        <v>0</v>
      </c>
      <c r="P27" s="216">
        <v>41.06</v>
      </c>
      <c r="Q27" s="216">
        <v>2.88</v>
      </c>
      <c r="R27" s="216">
        <v>12.5</v>
      </c>
      <c r="S27" s="216">
        <v>3.84</v>
      </c>
      <c r="T27" s="216">
        <v>0</v>
      </c>
      <c r="U27" s="216">
        <v>102.86</v>
      </c>
      <c r="V27" s="216">
        <v>4.2</v>
      </c>
      <c r="W27" s="216">
        <v>13.45</v>
      </c>
      <c r="X27" s="216">
        <v>43.48</v>
      </c>
      <c r="Y27" s="216">
        <v>0</v>
      </c>
      <c r="Z27" s="216">
        <v>37.31</v>
      </c>
      <c r="AA27" s="216">
        <v>23.26</v>
      </c>
      <c r="AB27" s="216">
        <v>0</v>
      </c>
      <c r="AC27" s="216">
        <v>10.09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55.92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4.8</v>
      </c>
      <c r="L28" s="216">
        <v>555.75</v>
      </c>
      <c r="M28" s="216">
        <v>27.12</v>
      </c>
      <c r="N28" s="216">
        <v>34.82</v>
      </c>
      <c r="O28" s="216">
        <v>0</v>
      </c>
      <c r="P28" s="216">
        <v>41.06</v>
      </c>
      <c r="Q28" s="216">
        <v>2.88</v>
      </c>
      <c r="R28" s="216">
        <v>12.5</v>
      </c>
      <c r="S28" s="216">
        <v>3.84</v>
      </c>
      <c r="T28" s="216">
        <v>0</v>
      </c>
      <c r="U28" s="216">
        <v>102.86</v>
      </c>
      <c r="V28" s="216">
        <v>4.2</v>
      </c>
      <c r="W28" s="216">
        <v>13.45</v>
      </c>
      <c r="X28" s="216">
        <v>43.48</v>
      </c>
      <c r="Y28" s="216">
        <v>0</v>
      </c>
      <c r="Z28" s="216">
        <v>37.31</v>
      </c>
      <c r="AA28" s="216">
        <v>23.26</v>
      </c>
      <c r="AB28" s="216">
        <v>0</v>
      </c>
      <c r="AC28" s="216">
        <v>10.09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55.92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4.8</v>
      </c>
      <c r="L29" s="216">
        <v>555.76</v>
      </c>
      <c r="M29" s="216">
        <v>27.12</v>
      </c>
      <c r="N29" s="216">
        <v>34.82</v>
      </c>
      <c r="O29" s="216">
        <v>0</v>
      </c>
      <c r="P29" s="216">
        <v>41.06</v>
      </c>
      <c r="Q29" s="216">
        <v>2.88</v>
      </c>
      <c r="R29" s="216">
        <v>13.01</v>
      </c>
      <c r="S29" s="216">
        <v>4.63</v>
      </c>
      <c r="T29" s="216">
        <v>0</v>
      </c>
      <c r="U29" s="216">
        <v>102.86</v>
      </c>
      <c r="V29" s="216">
        <v>4.2</v>
      </c>
      <c r="W29" s="216">
        <v>13.45</v>
      </c>
      <c r="X29" s="216">
        <v>43.48</v>
      </c>
      <c r="Y29" s="216">
        <v>0</v>
      </c>
      <c r="Z29" s="216">
        <v>38.840000000000003</v>
      </c>
      <c r="AA29" s="216">
        <v>23.26</v>
      </c>
      <c r="AB29" s="216">
        <v>0</v>
      </c>
      <c r="AC29" s="216">
        <v>10.09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55.92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4.8600000000000003</v>
      </c>
      <c r="L30" s="216">
        <v>537.99</v>
      </c>
      <c r="M30" s="216">
        <v>27.12</v>
      </c>
      <c r="N30" s="216">
        <v>34.82</v>
      </c>
      <c r="O30" s="216">
        <v>0</v>
      </c>
      <c r="P30" s="216">
        <v>41.06</v>
      </c>
      <c r="Q30" s="216">
        <v>2.88</v>
      </c>
      <c r="R30" s="216">
        <v>12.5</v>
      </c>
      <c r="S30" s="216">
        <v>3.86</v>
      </c>
      <c r="T30" s="216">
        <v>0</v>
      </c>
      <c r="U30" s="216">
        <v>102.86</v>
      </c>
      <c r="V30" s="216">
        <v>4.2</v>
      </c>
      <c r="W30" s="216">
        <v>13.45</v>
      </c>
      <c r="X30" s="216">
        <v>43.48</v>
      </c>
      <c r="Y30" s="216">
        <v>0</v>
      </c>
      <c r="Z30" s="216">
        <v>37.32</v>
      </c>
      <c r="AA30" s="216">
        <v>23.26</v>
      </c>
      <c r="AB30" s="216">
        <v>0</v>
      </c>
      <c r="AC30" s="216">
        <v>10.09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55.92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454.67</v>
      </c>
      <c r="M31" s="216">
        <v>27.12</v>
      </c>
      <c r="N31" s="216">
        <v>34.82</v>
      </c>
      <c r="O31" s="216">
        <v>0</v>
      </c>
      <c r="P31" s="216">
        <v>41.06</v>
      </c>
      <c r="Q31" s="216">
        <v>3.24</v>
      </c>
      <c r="R31" s="216">
        <v>12.5</v>
      </c>
      <c r="S31" s="216">
        <v>3.96</v>
      </c>
      <c r="T31" s="216">
        <v>0</v>
      </c>
      <c r="U31" s="216">
        <v>102.86</v>
      </c>
      <c r="V31" s="216">
        <v>4.2</v>
      </c>
      <c r="W31" s="216">
        <v>13.45</v>
      </c>
      <c r="X31" s="216">
        <v>43.48</v>
      </c>
      <c r="Y31" s="216">
        <v>0</v>
      </c>
      <c r="Z31" s="216">
        <v>37.32</v>
      </c>
      <c r="AA31" s="216">
        <v>7.69</v>
      </c>
      <c r="AB31" s="216">
        <v>0</v>
      </c>
      <c r="AC31" s="216">
        <v>10.09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57.47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345.85</v>
      </c>
      <c r="M32" s="216">
        <v>27.12</v>
      </c>
      <c r="N32" s="216">
        <v>34.82</v>
      </c>
      <c r="O32" s="216">
        <v>0</v>
      </c>
      <c r="P32" s="216">
        <v>41.06</v>
      </c>
      <c r="Q32" s="216">
        <v>3.24</v>
      </c>
      <c r="R32" s="216">
        <v>12.5</v>
      </c>
      <c r="S32" s="216">
        <v>3.96</v>
      </c>
      <c r="T32" s="216">
        <v>0</v>
      </c>
      <c r="U32" s="216">
        <v>102.86</v>
      </c>
      <c r="V32" s="216">
        <v>4.2</v>
      </c>
      <c r="W32" s="216">
        <v>13.45</v>
      </c>
      <c r="X32" s="216">
        <v>43.48</v>
      </c>
      <c r="Y32" s="216">
        <v>0</v>
      </c>
      <c r="Z32" s="216">
        <v>37.32</v>
      </c>
      <c r="AA32" s="216">
        <v>7.69</v>
      </c>
      <c r="AB32" s="216">
        <v>0</v>
      </c>
      <c r="AC32" s="216">
        <v>10.09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57.47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306.14999999999998</v>
      </c>
      <c r="M33" s="216">
        <v>27.12</v>
      </c>
      <c r="N33" s="216">
        <v>34.82</v>
      </c>
      <c r="O33" s="216">
        <v>0</v>
      </c>
      <c r="P33" s="216">
        <v>41.06</v>
      </c>
      <c r="Q33" s="216">
        <v>3</v>
      </c>
      <c r="R33" s="216">
        <v>12.5</v>
      </c>
      <c r="S33" s="216">
        <v>4</v>
      </c>
      <c r="T33" s="216">
        <v>0</v>
      </c>
      <c r="U33" s="216">
        <v>102.86</v>
      </c>
      <c r="V33" s="216">
        <v>4.2</v>
      </c>
      <c r="W33" s="216">
        <v>13.45</v>
      </c>
      <c r="X33" s="216">
        <v>43.48</v>
      </c>
      <c r="Y33" s="216">
        <v>0</v>
      </c>
      <c r="Z33" s="216">
        <v>37.32</v>
      </c>
      <c r="AA33" s="216">
        <v>7.69</v>
      </c>
      <c r="AB33" s="216">
        <v>0</v>
      </c>
      <c r="AC33" s="216">
        <v>10.09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57.47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306.14999999999998</v>
      </c>
      <c r="M34" s="216">
        <v>27.12</v>
      </c>
      <c r="N34" s="216">
        <v>34.82</v>
      </c>
      <c r="O34" s="216">
        <v>0</v>
      </c>
      <c r="P34" s="216">
        <v>41.06</v>
      </c>
      <c r="Q34" s="216">
        <v>2.88</v>
      </c>
      <c r="R34" s="216">
        <v>12.5</v>
      </c>
      <c r="S34" s="216">
        <v>3.96</v>
      </c>
      <c r="T34" s="216">
        <v>0</v>
      </c>
      <c r="U34" s="216">
        <v>102.86</v>
      </c>
      <c r="V34" s="216">
        <v>4.2</v>
      </c>
      <c r="W34" s="216">
        <v>13.45</v>
      </c>
      <c r="X34" s="216">
        <v>43.48</v>
      </c>
      <c r="Y34" s="216">
        <v>0</v>
      </c>
      <c r="Z34" s="216">
        <v>37.32</v>
      </c>
      <c r="AA34" s="216">
        <v>7.69</v>
      </c>
      <c r="AB34" s="216">
        <v>0</v>
      </c>
      <c r="AC34" s="216">
        <v>10.09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57.47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307</v>
      </c>
      <c r="M35" s="216">
        <v>27.12</v>
      </c>
      <c r="N35" s="216">
        <v>34.82</v>
      </c>
      <c r="O35" s="216">
        <v>0</v>
      </c>
      <c r="P35" s="216">
        <v>41.06</v>
      </c>
      <c r="Q35" s="216">
        <v>2.88</v>
      </c>
      <c r="R35" s="216">
        <v>12.5</v>
      </c>
      <c r="S35" s="216">
        <v>3.84</v>
      </c>
      <c r="T35" s="216">
        <v>0</v>
      </c>
      <c r="U35" s="216">
        <v>102.86</v>
      </c>
      <c r="V35" s="216">
        <v>4.2</v>
      </c>
      <c r="W35" s="216">
        <v>13.45</v>
      </c>
      <c r="X35" s="216">
        <v>43.48</v>
      </c>
      <c r="Y35" s="216">
        <v>0</v>
      </c>
      <c r="Z35" s="216">
        <v>37.32</v>
      </c>
      <c r="AA35" s="216">
        <v>7.69</v>
      </c>
      <c r="AB35" s="216">
        <v>0</v>
      </c>
      <c r="AC35" s="216">
        <v>10.09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57.47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18.2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307</v>
      </c>
      <c r="M36" s="216">
        <v>27.12</v>
      </c>
      <c r="N36" s="216">
        <v>34.82</v>
      </c>
      <c r="O36" s="216">
        <v>0</v>
      </c>
      <c r="P36" s="216">
        <v>41.06</v>
      </c>
      <c r="Q36" s="216">
        <v>2.88</v>
      </c>
      <c r="R36" s="216">
        <v>12.5</v>
      </c>
      <c r="S36" s="216">
        <v>3.84</v>
      </c>
      <c r="T36" s="216">
        <v>0</v>
      </c>
      <c r="U36" s="216">
        <v>102.86</v>
      </c>
      <c r="V36" s="216">
        <v>4.2</v>
      </c>
      <c r="W36" s="216">
        <v>13.45</v>
      </c>
      <c r="X36" s="216">
        <v>43.48</v>
      </c>
      <c r="Y36" s="216">
        <v>0</v>
      </c>
      <c r="Z36" s="216">
        <v>37.32</v>
      </c>
      <c r="AA36" s="216">
        <v>7.69</v>
      </c>
      <c r="AB36" s="216">
        <v>0</v>
      </c>
      <c r="AC36" s="216">
        <v>10.09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57.47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18.2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307</v>
      </c>
      <c r="M37" s="216">
        <v>27.12</v>
      </c>
      <c r="N37" s="216">
        <v>34.82</v>
      </c>
      <c r="O37" s="216">
        <v>0</v>
      </c>
      <c r="P37" s="216">
        <v>41.06</v>
      </c>
      <c r="Q37" s="216">
        <v>2.88</v>
      </c>
      <c r="R37" s="216">
        <v>12.5</v>
      </c>
      <c r="S37" s="216">
        <v>3.84</v>
      </c>
      <c r="T37" s="216">
        <v>0</v>
      </c>
      <c r="U37" s="216">
        <v>102.86</v>
      </c>
      <c r="V37" s="216">
        <v>4.2</v>
      </c>
      <c r="W37" s="216">
        <v>13.45</v>
      </c>
      <c r="X37" s="216">
        <v>43.48</v>
      </c>
      <c r="Y37" s="216">
        <v>0</v>
      </c>
      <c r="Z37" s="216">
        <v>37.32</v>
      </c>
      <c r="AA37" s="216">
        <v>7.69</v>
      </c>
      <c r="AB37" s="216">
        <v>0</v>
      </c>
      <c r="AC37" s="216">
        <v>10.09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57.47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18.2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307</v>
      </c>
      <c r="M38" s="216">
        <v>27.12</v>
      </c>
      <c r="N38" s="216">
        <v>34.82</v>
      </c>
      <c r="O38" s="216">
        <v>0</v>
      </c>
      <c r="P38" s="216">
        <v>41.06</v>
      </c>
      <c r="Q38" s="216">
        <v>2.88</v>
      </c>
      <c r="R38" s="216">
        <v>12.5</v>
      </c>
      <c r="S38" s="216">
        <v>3.84</v>
      </c>
      <c r="T38" s="216">
        <v>0</v>
      </c>
      <c r="U38" s="216">
        <v>102.86</v>
      </c>
      <c r="V38" s="216">
        <v>4.2</v>
      </c>
      <c r="W38" s="216">
        <v>13.45</v>
      </c>
      <c r="X38" s="216">
        <v>43.48</v>
      </c>
      <c r="Y38" s="216">
        <v>0</v>
      </c>
      <c r="Z38" s="216">
        <v>37.32</v>
      </c>
      <c r="AA38" s="216">
        <v>7.69</v>
      </c>
      <c r="AB38" s="216">
        <v>0</v>
      </c>
      <c r="AC38" s="216">
        <v>10.09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57.47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18.2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307</v>
      </c>
      <c r="M39" s="216">
        <v>27.12</v>
      </c>
      <c r="N39" s="216">
        <v>34.82</v>
      </c>
      <c r="O39" s="216">
        <v>0</v>
      </c>
      <c r="P39" s="216">
        <v>41.06</v>
      </c>
      <c r="Q39" s="216">
        <v>2.88</v>
      </c>
      <c r="R39" s="216">
        <v>12.5</v>
      </c>
      <c r="S39" s="216">
        <v>3.84</v>
      </c>
      <c r="T39" s="216">
        <v>0</v>
      </c>
      <c r="U39" s="216">
        <v>102.86</v>
      </c>
      <c r="V39" s="216">
        <v>4.2</v>
      </c>
      <c r="W39" s="216">
        <v>13.04</v>
      </c>
      <c r="X39" s="216">
        <v>43.48</v>
      </c>
      <c r="Y39" s="216">
        <v>0</v>
      </c>
      <c r="Z39" s="216">
        <v>37.32</v>
      </c>
      <c r="AA39" s="216">
        <v>7.69</v>
      </c>
      <c r="AB39" s="216">
        <v>0</v>
      </c>
      <c r="AC39" s="216">
        <v>10.09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57.47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18.2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307</v>
      </c>
      <c r="M40" s="216">
        <v>27.12</v>
      </c>
      <c r="N40" s="216">
        <v>34.82</v>
      </c>
      <c r="O40" s="216">
        <v>0</v>
      </c>
      <c r="P40" s="216">
        <v>41.06</v>
      </c>
      <c r="Q40" s="216">
        <v>2.88</v>
      </c>
      <c r="R40" s="216">
        <v>12.5</v>
      </c>
      <c r="S40" s="216">
        <v>3.84</v>
      </c>
      <c r="T40" s="216">
        <v>0</v>
      </c>
      <c r="U40" s="216">
        <v>102.86</v>
      </c>
      <c r="V40" s="216">
        <v>4.2</v>
      </c>
      <c r="W40" s="216">
        <v>13.04</v>
      </c>
      <c r="X40" s="216">
        <v>43.48</v>
      </c>
      <c r="Y40" s="216">
        <v>0</v>
      </c>
      <c r="Z40" s="216">
        <v>37.32</v>
      </c>
      <c r="AA40" s="216">
        <v>7.69</v>
      </c>
      <c r="AB40" s="216">
        <v>0</v>
      </c>
      <c r="AC40" s="216">
        <v>10.09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57.47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18.2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4.6399999999999997</v>
      </c>
      <c r="L41" s="216">
        <v>307</v>
      </c>
      <c r="M41" s="216">
        <v>27.12</v>
      </c>
      <c r="N41" s="216">
        <v>34.82</v>
      </c>
      <c r="O41" s="216">
        <v>0</v>
      </c>
      <c r="P41" s="216">
        <v>41.06</v>
      </c>
      <c r="Q41" s="216">
        <v>2.88</v>
      </c>
      <c r="R41" s="216">
        <v>12.5</v>
      </c>
      <c r="S41" s="216">
        <v>3.84</v>
      </c>
      <c r="T41" s="216">
        <v>0</v>
      </c>
      <c r="U41" s="216">
        <v>102.86</v>
      </c>
      <c r="V41" s="216">
        <v>4.2</v>
      </c>
      <c r="W41" s="216">
        <v>12.53</v>
      </c>
      <c r="X41" s="216">
        <v>43.48</v>
      </c>
      <c r="Y41" s="216">
        <v>0</v>
      </c>
      <c r="Z41" s="216">
        <v>37.32</v>
      </c>
      <c r="AA41" s="216">
        <v>7.69</v>
      </c>
      <c r="AB41" s="216">
        <v>0</v>
      </c>
      <c r="AC41" s="216">
        <v>10.09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57.47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18.2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4.6399999999999997</v>
      </c>
      <c r="L42" s="216">
        <v>307</v>
      </c>
      <c r="M42" s="216">
        <v>27.12</v>
      </c>
      <c r="N42" s="216">
        <v>34.82</v>
      </c>
      <c r="O42" s="216">
        <v>0</v>
      </c>
      <c r="P42" s="216">
        <v>41.06</v>
      </c>
      <c r="Q42" s="216">
        <v>2.88</v>
      </c>
      <c r="R42" s="216">
        <v>3.84</v>
      </c>
      <c r="S42" s="216">
        <v>3.84</v>
      </c>
      <c r="T42" s="216">
        <v>0</v>
      </c>
      <c r="U42" s="216">
        <v>102.86</v>
      </c>
      <c r="V42" s="216">
        <v>0</v>
      </c>
      <c r="W42" s="216">
        <v>3.84</v>
      </c>
      <c r="X42" s="216">
        <v>17.2</v>
      </c>
      <c r="Y42" s="216">
        <v>0</v>
      </c>
      <c r="Z42" s="216">
        <v>11.13</v>
      </c>
      <c r="AA42" s="216">
        <v>7.69</v>
      </c>
      <c r="AB42" s="216">
        <v>0</v>
      </c>
      <c r="AC42" s="216">
        <v>9.7899999999999991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57.47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18.2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4.66</v>
      </c>
      <c r="L43" s="216">
        <v>307</v>
      </c>
      <c r="M43" s="216">
        <v>27.12</v>
      </c>
      <c r="N43" s="216">
        <v>34.82</v>
      </c>
      <c r="O43" s="216">
        <v>0</v>
      </c>
      <c r="P43" s="216">
        <v>41.06</v>
      </c>
      <c r="Q43" s="216">
        <v>3</v>
      </c>
      <c r="R43" s="216">
        <v>3.84</v>
      </c>
      <c r="S43" s="216">
        <v>3.84</v>
      </c>
      <c r="T43" s="216">
        <v>0</v>
      </c>
      <c r="U43" s="216">
        <v>102.86</v>
      </c>
      <c r="V43" s="216">
        <v>0</v>
      </c>
      <c r="W43" s="216">
        <v>3.84</v>
      </c>
      <c r="X43" s="216">
        <v>14.41</v>
      </c>
      <c r="Y43" s="216">
        <v>0</v>
      </c>
      <c r="Z43" s="216">
        <v>9.61</v>
      </c>
      <c r="AA43" s="216">
        <v>7.69</v>
      </c>
      <c r="AB43" s="216">
        <v>0</v>
      </c>
      <c r="AC43" s="216">
        <v>9.7899999999999991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57.72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18.2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4.66</v>
      </c>
      <c r="L44" s="216">
        <v>307</v>
      </c>
      <c r="M44" s="216">
        <v>27.12</v>
      </c>
      <c r="N44" s="216">
        <v>34.82</v>
      </c>
      <c r="O44" s="216">
        <v>0</v>
      </c>
      <c r="P44" s="216">
        <v>41.06</v>
      </c>
      <c r="Q44" s="216">
        <v>2.99</v>
      </c>
      <c r="R44" s="216">
        <v>3.84</v>
      </c>
      <c r="S44" s="216">
        <v>3.84</v>
      </c>
      <c r="T44" s="216">
        <v>0</v>
      </c>
      <c r="U44" s="216">
        <v>102.86</v>
      </c>
      <c r="V44" s="216">
        <v>0</v>
      </c>
      <c r="W44" s="216">
        <v>3.84</v>
      </c>
      <c r="X44" s="216">
        <v>14.41</v>
      </c>
      <c r="Y44" s="216">
        <v>0</v>
      </c>
      <c r="Z44" s="216">
        <v>9.61</v>
      </c>
      <c r="AA44" s="216">
        <v>7.69</v>
      </c>
      <c r="AB44" s="216">
        <v>0</v>
      </c>
      <c r="AC44" s="216">
        <v>9.7899999999999991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57.72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18.2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4.66</v>
      </c>
      <c r="L45" s="216">
        <v>307</v>
      </c>
      <c r="M45" s="216">
        <v>27.12</v>
      </c>
      <c r="N45" s="216">
        <v>34.82</v>
      </c>
      <c r="O45" s="216">
        <v>0</v>
      </c>
      <c r="P45" s="216">
        <v>41.06</v>
      </c>
      <c r="Q45" s="216">
        <v>2.88</v>
      </c>
      <c r="R45" s="216">
        <v>3.84</v>
      </c>
      <c r="S45" s="216">
        <v>3.84</v>
      </c>
      <c r="T45" s="216">
        <v>0</v>
      </c>
      <c r="U45" s="216">
        <v>102.86</v>
      </c>
      <c r="V45" s="216">
        <v>0</v>
      </c>
      <c r="W45" s="216">
        <v>3.66</v>
      </c>
      <c r="X45" s="216">
        <v>14.41</v>
      </c>
      <c r="Y45" s="216">
        <v>0</v>
      </c>
      <c r="Z45" s="216">
        <v>9.61</v>
      </c>
      <c r="AA45" s="216">
        <v>7.69</v>
      </c>
      <c r="AB45" s="216">
        <v>0</v>
      </c>
      <c r="AC45" s="216">
        <v>9.49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58.71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18.2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4.66</v>
      </c>
      <c r="L46" s="216">
        <v>307</v>
      </c>
      <c r="M46" s="216">
        <v>27.12</v>
      </c>
      <c r="N46" s="216">
        <v>34.82</v>
      </c>
      <c r="O46" s="216">
        <v>0</v>
      </c>
      <c r="P46" s="216">
        <v>41.06</v>
      </c>
      <c r="Q46" s="216">
        <v>2.88</v>
      </c>
      <c r="R46" s="216">
        <v>3.84</v>
      </c>
      <c r="S46" s="216">
        <v>3.84</v>
      </c>
      <c r="T46" s="216">
        <v>0</v>
      </c>
      <c r="U46" s="216">
        <v>102.86</v>
      </c>
      <c r="V46" s="216">
        <v>0</v>
      </c>
      <c r="W46" s="216">
        <v>3.66</v>
      </c>
      <c r="X46" s="216">
        <v>14.41</v>
      </c>
      <c r="Y46" s="216">
        <v>0</v>
      </c>
      <c r="Z46" s="216">
        <v>9.61</v>
      </c>
      <c r="AA46" s="216">
        <v>7.69</v>
      </c>
      <c r="AB46" s="216">
        <v>0</v>
      </c>
      <c r="AC46" s="216">
        <v>9.49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58.71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18.2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4.66</v>
      </c>
      <c r="L47" s="216">
        <v>307</v>
      </c>
      <c r="M47" s="216">
        <v>27.12</v>
      </c>
      <c r="N47" s="216">
        <v>34.82</v>
      </c>
      <c r="O47" s="216">
        <v>0</v>
      </c>
      <c r="P47" s="216">
        <v>41.06</v>
      </c>
      <c r="Q47" s="216">
        <v>2.88</v>
      </c>
      <c r="R47" s="216">
        <v>3.84</v>
      </c>
      <c r="S47" s="216">
        <v>3.84</v>
      </c>
      <c r="T47" s="216">
        <v>0</v>
      </c>
      <c r="U47" s="216">
        <v>102.86</v>
      </c>
      <c r="V47" s="216">
        <v>0</v>
      </c>
      <c r="W47" s="216">
        <v>3.66</v>
      </c>
      <c r="X47" s="216">
        <v>14.41</v>
      </c>
      <c r="Y47" s="216">
        <v>0</v>
      </c>
      <c r="Z47" s="216">
        <v>9.61</v>
      </c>
      <c r="AA47" s="216">
        <v>7.69</v>
      </c>
      <c r="AB47" s="216">
        <v>0</v>
      </c>
      <c r="AC47" s="216">
        <v>9.49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58.71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18.2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4.66</v>
      </c>
      <c r="L48" s="216">
        <v>307</v>
      </c>
      <c r="M48" s="216">
        <v>27.12</v>
      </c>
      <c r="N48" s="216">
        <v>34.82</v>
      </c>
      <c r="O48" s="216">
        <v>0</v>
      </c>
      <c r="P48" s="216">
        <v>41.06</v>
      </c>
      <c r="Q48" s="216">
        <v>2.88</v>
      </c>
      <c r="R48" s="216">
        <v>3.84</v>
      </c>
      <c r="S48" s="216">
        <v>3.84</v>
      </c>
      <c r="T48" s="216">
        <v>0</v>
      </c>
      <c r="U48" s="216">
        <v>102.86</v>
      </c>
      <c r="V48" s="216">
        <v>0</v>
      </c>
      <c r="W48" s="216">
        <v>3.66</v>
      </c>
      <c r="X48" s="216">
        <v>14.41</v>
      </c>
      <c r="Y48" s="216">
        <v>0</v>
      </c>
      <c r="Z48" s="216">
        <v>9.61</v>
      </c>
      <c r="AA48" s="216">
        <v>7.69</v>
      </c>
      <c r="AB48" s="216">
        <v>0</v>
      </c>
      <c r="AC48" s="216">
        <v>9.49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58.71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18.2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4.7</v>
      </c>
      <c r="L49" s="216">
        <v>307</v>
      </c>
      <c r="M49" s="216">
        <v>27.12</v>
      </c>
      <c r="N49" s="216">
        <v>34.82</v>
      </c>
      <c r="O49" s="216">
        <v>0</v>
      </c>
      <c r="P49" s="216">
        <v>41.06</v>
      </c>
      <c r="Q49" s="216">
        <v>2.88</v>
      </c>
      <c r="R49" s="216">
        <v>3.84</v>
      </c>
      <c r="S49" s="216">
        <v>3.84</v>
      </c>
      <c r="T49" s="216">
        <v>0</v>
      </c>
      <c r="U49" s="216">
        <v>102.86</v>
      </c>
      <c r="V49" s="216">
        <v>0</v>
      </c>
      <c r="W49" s="216">
        <v>3.66</v>
      </c>
      <c r="X49" s="216">
        <v>14.41</v>
      </c>
      <c r="Y49" s="216">
        <v>0</v>
      </c>
      <c r="Z49" s="216">
        <v>9.61</v>
      </c>
      <c r="AA49" s="216">
        <v>7.69</v>
      </c>
      <c r="AB49" s="216">
        <v>0</v>
      </c>
      <c r="AC49" s="216">
        <v>9.49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58.71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18.2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4.7</v>
      </c>
      <c r="L50" s="216">
        <v>307</v>
      </c>
      <c r="M50" s="216">
        <v>27.12</v>
      </c>
      <c r="N50" s="216">
        <v>34.82</v>
      </c>
      <c r="O50" s="216">
        <v>0</v>
      </c>
      <c r="P50" s="216">
        <v>41.06</v>
      </c>
      <c r="Q50" s="216">
        <v>2.88</v>
      </c>
      <c r="R50" s="216">
        <v>3.84</v>
      </c>
      <c r="S50" s="216">
        <v>3.84</v>
      </c>
      <c r="T50" s="216">
        <v>0</v>
      </c>
      <c r="U50" s="216">
        <v>102.86</v>
      </c>
      <c r="V50" s="216">
        <v>0</v>
      </c>
      <c r="W50" s="216">
        <v>3.66</v>
      </c>
      <c r="X50" s="216">
        <v>14.41</v>
      </c>
      <c r="Y50" s="216">
        <v>0</v>
      </c>
      <c r="Z50" s="216">
        <v>9.61</v>
      </c>
      <c r="AA50" s="216">
        <v>7.69</v>
      </c>
      <c r="AB50" s="216">
        <v>0</v>
      </c>
      <c r="AC50" s="216">
        <v>9.49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58.71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18.2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4.6900000000000004</v>
      </c>
      <c r="L51" s="216">
        <v>307</v>
      </c>
      <c r="M51" s="216">
        <v>27.12</v>
      </c>
      <c r="N51" s="216">
        <v>34.82</v>
      </c>
      <c r="O51" s="216">
        <v>0</v>
      </c>
      <c r="P51" s="216">
        <v>41.06</v>
      </c>
      <c r="Q51" s="216">
        <v>2.88</v>
      </c>
      <c r="R51" s="216">
        <v>3.84</v>
      </c>
      <c r="S51" s="216">
        <v>4.0999999999999996</v>
      </c>
      <c r="T51" s="216">
        <v>0</v>
      </c>
      <c r="U51" s="216">
        <v>102.86</v>
      </c>
      <c r="V51" s="216">
        <v>0</v>
      </c>
      <c r="W51" s="216">
        <v>3.66</v>
      </c>
      <c r="X51" s="216">
        <v>14.41</v>
      </c>
      <c r="Y51" s="216">
        <v>0</v>
      </c>
      <c r="Z51" s="216">
        <v>9.61</v>
      </c>
      <c r="AA51" s="216">
        <v>7.69</v>
      </c>
      <c r="AB51" s="216">
        <v>0</v>
      </c>
      <c r="AC51" s="216">
        <v>9.7899999999999991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58.71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18.2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4.6900000000000004</v>
      </c>
      <c r="L52" s="216">
        <v>307</v>
      </c>
      <c r="M52" s="216">
        <v>27.12</v>
      </c>
      <c r="N52" s="216">
        <v>34.82</v>
      </c>
      <c r="O52" s="216">
        <v>0</v>
      </c>
      <c r="P52" s="216">
        <v>41.06</v>
      </c>
      <c r="Q52" s="216">
        <v>3.28</v>
      </c>
      <c r="R52" s="216">
        <v>3.84</v>
      </c>
      <c r="S52" s="216">
        <v>4.0999999999999996</v>
      </c>
      <c r="T52" s="216">
        <v>0</v>
      </c>
      <c r="U52" s="216">
        <v>102.86</v>
      </c>
      <c r="V52" s="216">
        <v>0</v>
      </c>
      <c r="W52" s="216">
        <v>3.66</v>
      </c>
      <c r="X52" s="216">
        <v>14.41</v>
      </c>
      <c r="Y52" s="216">
        <v>0</v>
      </c>
      <c r="Z52" s="216">
        <v>9.61</v>
      </c>
      <c r="AA52" s="216">
        <v>7.69</v>
      </c>
      <c r="AB52" s="216">
        <v>0</v>
      </c>
      <c r="AC52" s="216">
        <v>9.7899999999999991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58.71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18.2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4.6900000000000004</v>
      </c>
      <c r="L53" s="216">
        <v>307</v>
      </c>
      <c r="M53" s="216">
        <v>27.12</v>
      </c>
      <c r="N53" s="216">
        <v>34.82</v>
      </c>
      <c r="O53" s="216">
        <v>0</v>
      </c>
      <c r="P53" s="216">
        <v>41.06</v>
      </c>
      <c r="Q53" s="216">
        <v>3.13</v>
      </c>
      <c r="R53" s="216">
        <v>3.84</v>
      </c>
      <c r="S53" s="216">
        <v>4.0999999999999996</v>
      </c>
      <c r="T53" s="216">
        <v>0</v>
      </c>
      <c r="U53" s="216">
        <v>102.86</v>
      </c>
      <c r="V53" s="216">
        <v>0</v>
      </c>
      <c r="W53" s="216">
        <v>3.84</v>
      </c>
      <c r="X53" s="216">
        <v>14.41</v>
      </c>
      <c r="Y53" s="216">
        <v>0</v>
      </c>
      <c r="Z53" s="216">
        <v>9.61</v>
      </c>
      <c r="AA53" s="216">
        <v>7.69</v>
      </c>
      <c r="AB53" s="216">
        <v>0</v>
      </c>
      <c r="AC53" s="216">
        <v>9.7899999999999991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58.71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18.2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4.6900000000000004</v>
      </c>
      <c r="L54" s="216">
        <v>307</v>
      </c>
      <c r="M54" s="216">
        <v>27.12</v>
      </c>
      <c r="N54" s="216">
        <v>34.82</v>
      </c>
      <c r="O54" s="216">
        <v>0</v>
      </c>
      <c r="P54" s="216">
        <v>41.06</v>
      </c>
      <c r="Q54" s="216">
        <v>3.13</v>
      </c>
      <c r="R54" s="216">
        <v>3.84</v>
      </c>
      <c r="S54" s="216">
        <v>4.0999999999999996</v>
      </c>
      <c r="T54" s="216">
        <v>0</v>
      </c>
      <c r="U54" s="216">
        <v>102.86</v>
      </c>
      <c r="V54" s="216">
        <v>0</v>
      </c>
      <c r="W54" s="216">
        <v>3.84</v>
      </c>
      <c r="X54" s="216">
        <v>14.41</v>
      </c>
      <c r="Y54" s="216">
        <v>0</v>
      </c>
      <c r="Z54" s="216">
        <v>9.61</v>
      </c>
      <c r="AA54" s="216">
        <v>7.69</v>
      </c>
      <c r="AB54" s="216">
        <v>0</v>
      </c>
      <c r="AC54" s="216">
        <v>9.7899999999999991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58.71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18.2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4.6900000000000004</v>
      </c>
      <c r="L55" s="216">
        <v>307</v>
      </c>
      <c r="M55" s="216">
        <v>27.12</v>
      </c>
      <c r="N55" s="216">
        <v>34.82</v>
      </c>
      <c r="O55" s="216">
        <v>0</v>
      </c>
      <c r="P55" s="216">
        <v>41.06</v>
      </c>
      <c r="Q55" s="216">
        <v>3.13</v>
      </c>
      <c r="R55" s="216">
        <v>3.84</v>
      </c>
      <c r="S55" s="216">
        <v>4</v>
      </c>
      <c r="T55" s="216">
        <v>0</v>
      </c>
      <c r="U55" s="216">
        <v>102.86</v>
      </c>
      <c r="V55" s="216">
        <v>0</v>
      </c>
      <c r="W55" s="216">
        <v>3.84</v>
      </c>
      <c r="X55" s="216">
        <v>14.41</v>
      </c>
      <c r="Y55" s="216">
        <v>0</v>
      </c>
      <c r="Z55" s="216">
        <v>9.61</v>
      </c>
      <c r="AA55" s="216">
        <v>7.69</v>
      </c>
      <c r="AB55" s="216">
        <v>0</v>
      </c>
      <c r="AC55" s="216">
        <v>9.7899999999999991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58.71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18.2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4.6900000000000004</v>
      </c>
      <c r="L56" s="216">
        <v>307</v>
      </c>
      <c r="M56" s="216">
        <v>27.12</v>
      </c>
      <c r="N56" s="216">
        <v>34.82</v>
      </c>
      <c r="O56" s="216">
        <v>0</v>
      </c>
      <c r="P56" s="216">
        <v>41.06</v>
      </c>
      <c r="Q56" s="216">
        <v>3.28</v>
      </c>
      <c r="R56" s="216">
        <v>3.84</v>
      </c>
      <c r="S56" s="216">
        <v>4.0999999999999996</v>
      </c>
      <c r="T56" s="216">
        <v>0</v>
      </c>
      <c r="U56" s="216">
        <v>102.86</v>
      </c>
      <c r="V56" s="216">
        <v>0</v>
      </c>
      <c r="W56" s="216">
        <v>3.84</v>
      </c>
      <c r="X56" s="216">
        <v>14.41</v>
      </c>
      <c r="Y56" s="216">
        <v>0</v>
      </c>
      <c r="Z56" s="216">
        <v>9.61</v>
      </c>
      <c r="AA56" s="216">
        <v>7.69</v>
      </c>
      <c r="AB56" s="216">
        <v>0</v>
      </c>
      <c r="AC56" s="216">
        <v>9.7899999999999991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58.71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18.2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4.6900000000000004</v>
      </c>
      <c r="L57" s="216">
        <v>307</v>
      </c>
      <c r="M57" s="216">
        <v>27.12</v>
      </c>
      <c r="N57" s="216">
        <v>34.82</v>
      </c>
      <c r="O57" s="216">
        <v>0</v>
      </c>
      <c r="P57" s="216">
        <v>41.06</v>
      </c>
      <c r="Q57" s="216">
        <v>3.28</v>
      </c>
      <c r="R57" s="216">
        <v>3.84</v>
      </c>
      <c r="S57" s="216">
        <v>4.0999999999999996</v>
      </c>
      <c r="T57" s="216">
        <v>0</v>
      </c>
      <c r="U57" s="216">
        <v>102.86</v>
      </c>
      <c r="V57" s="216">
        <v>0</v>
      </c>
      <c r="W57" s="216">
        <v>3.84</v>
      </c>
      <c r="X57" s="216">
        <v>14.41</v>
      </c>
      <c r="Y57" s="216">
        <v>0</v>
      </c>
      <c r="Z57" s="216">
        <v>9.61</v>
      </c>
      <c r="AA57" s="216">
        <v>7.69</v>
      </c>
      <c r="AB57" s="216">
        <v>0</v>
      </c>
      <c r="AC57" s="216">
        <v>9.7899999999999991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58.71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18.2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4.6900000000000004</v>
      </c>
      <c r="L58" s="216">
        <v>307</v>
      </c>
      <c r="M58" s="216">
        <v>27.12</v>
      </c>
      <c r="N58" s="216">
        <v>34.82</v>
      </c>
      <c r="O58" s="216">
        <v>0</v>
      </c>
      <c r="P58" s="216">
        <v>41.06</v>
      </c>
      <c r="Q58" s="216">
        <v>3.28</v>
      </c>
      <c r="R58" s="216">
        <v>3.84</v>
      </c>
      <c r="S58" s="216">
        <v>4.0999999999999996</v>
      </c>
      <c r="T58" s="216">
        <v>0</v>
      </c>
      <c r="U58" s="216">
        <v>102.86</v>
      </c>
      <c r="V58" s="216">
        <v>0</v>
      </c>
      <c r="W58" s="216">
        <v>3.84</v>
      </c>
      <c r="X58" s="216">
        <v>14.41</v>
      </c>
      <c r="Y58" s="216">
        <v>0</v>
      </c>
      <c r="Z58" s="216">
        <v>9.61</v>
      </c>
      <c r="AA58" s="216">
        <v>7.69</v>
      </c>
      <c r="AB58" s="216">
        <v>0</v>
      </c>
      <c r="AC58" s="216">
        <v>9.7899999999999991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58.71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18.2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4.6900000000000004</v>
      </c>
      <c r="L59" s="216">
        <v>307</v>
      </c>
      <c r="M59" s="216">
        <v>27.12</v>
      </c>
      <c r="N59" s="216">
        <v>34.82</v>
      </c>
      <c r="O59" s="216">
        <v>0</v>
      </c>
      <c r="P59" s="216">
        <v>41.06</v>
      </c>
      <c r="Q59" s="216">
        <v>3.28</v>
      </c>
      <c r="R59" s="216">
        <v>4.09</v>
      </c>
      <c r="S59" s="216">
        <v>3.84</v>
      </c>
      <c r="T59" s="216">
        <v>0</v>
      </c>
      <c r="U59" s="216">
        <v>102.86</v>
      </c>
      <c r="V59" s="216">
        <v>0</v>
      </c>
      <c r="W59" s="216">
        <v>3.84</v>
      </c>
      <c r="X59" s="216">
        <v>9.61</v>
      </c>
      <c r="Y59" s="216">
        <v>0</v>
      </c>
      <c r="Z59" s="216">
        <v>9.61</v>
      </c>
      <c r="AA59" s="216">
        <v>7.69</v>
      </c>
      <c r="AB59" s="216">
        <v>0</v>
      </c>
      <c r="AC59" s="216">
        <v>9.49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58.71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18.2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4.6900000000000004</v>
      </c>
      <c r="L60" s="216">
        <v>312.19</v>
      </c>
      <c r="M60" s="216">
        <v>27.12</v>
      </c>
      <c r="N60" s="216">
        <v>34.82</v>
      </c>
      <c r="O60" s="216">
        <v>0</v>
      </c>
      <c r="P60" s="216">
        <v>41.06</v>
      </c>
      <c r="Q60" s="216">
        <v>3.28</v>
      </c>
      <c r="R60" s="216">
        <v>3.84</v>
      </c>
      <c r="S60" s="216">
        <v>4.0999999999999996</v>
      </c>
      <c r="T60" s="216">
        <v>0</v>
      </c>
      <c r="U60" s="216">
        <v>102.86</v>
      </c>
      <c r="V60" s="216">
        <v>0</v>
      </c>
      <c r="W60" s="216">
        <v>3.84</v>
      </c>
      <c r="X60" s="216">
        <v>9.61</v>
      </c>
      <c r="Y60" s="216">
        <v>0</v>
      </c>
      <c r="Z60" s="216">
        <v>9.61</v>
      </c>
      <c r="AA60" s="216">
        <v>7.69</v>
      </c>
      <c r="AB60" s="216">
        <v>0</v>
      </c>
      <c r="AC60" s="216">
        <v>9.49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58.71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18.2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4.6900000000000004</v>
      </c>
      <c r="L61" s="216">
        <v>312.19</v>
      </c>
      <c r="M61" s="216">
        <v>27.12</v>
      </c>
      <c r="N61" s="216">
        <v>34.82</v>
      </c>
      <c r="O61" s="216">
        <v>0</v>
      </c>
      <c r="P61" s="216">
        <v>41.06</v>
      </c>
      <c r="Q61" s="216">
        <v>3.28</v>
      </c>
      <c r="R61" s="216">
        <v>3.84</v>
      </c>
      <c r="S61" s="216">
        <v>4.0999999999999996</v>
      </c>
      <c r="T61" s="216">
        <v>0</v>
      </c>
      <c r="U61" s="216">
        <v>102.86</v>
      </c>
      <c r="V61" s="216">
        <v>0</v>
      </c>
      <c r="W61" s="216">
        <v>3.84</v>
      </c>
      <c r="X61" s="216">
        <v>9.61</v>
      </c>
      <c r="Y61" s="216">
        <v>0</v>
      </c>
      <c r="Z61" s="216">
        <v>9.61</v>
      </c>
      <c r="AA61" s="216">
        <v>7.69</v>
      </c>
      <c r="AB61" s="216">
        <v>0</v>
      </c>
      <c r="AC61" s="216">
        <v>9.49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58.71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18.2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4.6900000000000004</v>
      </c>
      <c r="L62" s="216">
        <v>312.19</v>
      </c>
      <c r="M62" s="216">
        <v>27.12</v>
      </c>
      <c r="N62" s="216">
        <v>34.82</v>
      </c>
      <c r="O62" s="216">
        <v>0</v>
      </c>
      <c r="P62" s="216">
        <v>41.06</v>
      </c>
      <c r="Q62" s="216">
        <v>3.28</v>
      </c>
      <c r="R62" s="216">
        <v>3.84</v>
      </c>
      <c r="S62" s="216">
        <v>4.0999999999999996</v>
      </c>
      <c r="T62" s="216">
        <v>0</v>
      </c>
      <c r="U62" s="216">
        <v>102.86</v>
      </c>
      <c r="V62" s="216">
        <v>0</v>
      </c>
      <c r="W62" s="216">
        <v>3.84</v>
      </c>
      <c r="X62" s="216">
        <v>9.61</v>
      </c>
      <c r="Y62" s="216">
        <v>0</v>
      </c>
      <c r="Z62" s="216">
        <v>9.61</v>
      </c>
      <c r="AA62" s="216">
        <v>7.69</v>
      </c>
      <c r="AB62" s="216">
        <v>0</v>
      </c>
      <c r="AC62" s="216">
        <v>9.1999999999999993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58.71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18.2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4.6900000000000004</v>
      </c>
      <c r="L63" s="216">
        <v>309.47000000000003</v>
      </c>
      <c r="M63" s="216">
        <v>27.12</v>
      </c>
      <c r="N63" s="216">
        <v>34.82</v>
      </c>
      <c r="O63" s="216">
        <v>0</v>
      </c>
      <c r="P63" s="216">
        <v>41.06</v>
      </c>
      <c r="Q63" s="216">
        <v>3.28</v>
      </c>
      <c r="R63" s="216">
        <v>3.84</v>
      </c>
      <c r="S63" s="216">
        <v>4.0999999999999996</v>
      </c>
      <c r="T63" s="216">
        <v>0</v>
      </c>
      <c r="U63" s="216">
        <v>102.86</v>
      </c>
      <c r="V63" s="216">
        <v>0</v>
      </c>
      <c r="W63" s="216">
        <v>3.84</v>
      </c>
      <c r="X63" s="216">
        <v>9.61</v>
      </c>
      <c r="Y63" s="216">
        <v>0</v>
      </c>
      <c r="Z63" s="216">
        <v>9.61</v>
      </c>
      <c r="AA63" s="216">
        <v>7.69</v>
      </c>
      <c r="AB63" s="216">
        <v>0</v>
      </c>
      <c r="AC63" s="216">
        <v>9.1999999999999993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58.71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18.2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4.6900000000000004</v>
      </c>
      <c r="L64" s="216">
        <v>309.47000000000003</v>
      </c>
      <c r="M64" s="216">
        <v>27.12</v>
      </c>
      <c r="N64" s="216">
        <v>34.82</v>
      </c>
      <c r="O64" s="216">
        <v>0</v>
      </c>
      <c r="P64" s="216">
        <v>41.06</v>
      </c>
      <c r="Q64" s="216">
        <v>3.28</v>
      </c>
      <c r="R64" s="216">
        <v>3.84</v>
      </c>
      <c r="S64" s="216">
        <v>4.0999999999999996</v>
      </c>
      <c r="T64" s="216">
        <v>0</v>
      </c>
      <c r="U64" s="216">
        <v>102.86</v>
      </c>
      <c r="V64" s="216">
        <v>0</v>
      </c>
      <c r="W64" s="216">
        <v>3.84</v>
      </c>
      <c r="X64" s="216">
        <v>9.61</v>
      </c>
      <c r="Y64" s="216">
        <v>0</v>
      </c>
      <c r="Z64" s="216">
        <v>9.61</v>
      </c>
      <c r="AA64" s="216">
        <v>7.69</v>
      </c>
      <c r="AB64" s="216">
        <v>0</v>
      </c>
      <c r="AC64" s="216">
        <v>9.1999999999999993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58.71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18.2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4.6900000000000004</v>
      </c>
      <c r="L65" s="216">
        <v>303.26</v>
      </c>
      <c r="M65" s="216">
        <v>27.12</v>
      </c>
      <c r="N65" s="216">
        <v>33.21</v>
      </c>
      <c r="O65" s="216">
        <v>0</v>
      </c>
      <c r="P65" s="216">
        <v>41.06</v>
      </c>
      <c r="Q65" s="216">
        <v>3.28</v>
      </c>
      <c r="R65" s="216">
        <v>3.84</v>
      </c>
      <c r="S65" s="216">
        <v>4.0999999999999996</v>
      </c>
      <c r="T65" s="216">
        <v>0</v>
      </c>
      <c r="U65" s="216">
        <v>102.86</v>
      </c>
      <c r="V65" s="216">
        <v>0</v>
      </c>
      <c r="W65" s="216">
        <v>3.84</v>
      </c>
      <c r="X65" s="216">
        <v>43.48</v>
      </c>
      <c r="Y65" s="216">
        <v>0</v>
      </c>
      <c r="Z65" s="216">
        <v>35.79</v>
      </c>
      <c r="AA65" s="216">
        <v>7.69</v>
      </c>
      <c r="AB65" s="216">
        <v>0</v>
      </c>
      <c r="AC65" s="216">
        <v>6.2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58.71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18.2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4.6900000000000004</v>
      </c>
      <c r="L66" s="216">
        <v>303.26</v>
      </c>
      <c r="M66" s="216">
        <v>27.12</v>
      </c>
      <c r="N66" s="216">
        <v>34.82</v>
      </c>
      <c r="O66" s="216">
        <v>0</v>
      </c>
      <c r="P66" s="216">
        <v>41.06</v>
      </c>
      <c r="Q66" s="216">
        <v>3.28</v>
      </c>
      <c r="R66" s="216">
        <v>3.84</v>
      </c>
      <c r="S66" s="216">
        <v>4.0999999999999996</v>
      </c>
      <c r="T66" s="216">
        <v>0</v>
      </c>
      <c r="U66" s="216">
        <v>102.86</v>
      </c>
      <c r="V66" s="216">
        <v>0</v>
      </c>
      <c r="W66" s="216">
        <v>3.84</v>
      </c>
      <c r="X66" s="216">
        <v>43.48</v>
      </c>
      <c r="Y66" s="216">
        <v>0</v>
      </c>
      <c r="Z66" s="216">
        <v>37.32</v>
      </c>
      <c r="AA66" s="216">
        <v>7.69</v>
      </c>
      <c r="AB66" s="216">
        <v>0</v>
      </c>
      <c r="AC66" s="216">
        <v>5.59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58.71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18.2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4.6900000000000004</v>
      </c>
      <c r="L67" s="216">
        <v>303.26</v>
      </c>
      <c r="M67" s="216">
        <v>27.12</v>
      </c>
      <c r="N67" s="216">
        <v>34.82</v>
      </c>
      <c r="O67" s="216">
        <v>0</v>
      </c>
      <c r="P67" s="216">
        <v>41.06</v>
      </c>
      <c r="Q67" s="216">
        <v>3</v>
      </c>
      <c r="R67" s="216">
        <v>3.84</v>
      </c>
      <c r="S67" s="216">
        <v>4.0999999999999996</v>
      </c>
      <c r="T67" s="216">
        <v>0</v>
      </c>
      <c r="U67" s="216">
        <v>102.86</v>
      </c>
      <c r="V67" s="216">
        <v>4.2</v>
      </c>
      <c r="W67" s="216">
        <v>3.84</v>
      </c>
      <c r="X67" s="216">
        <v>36.1</v>
      </c>
      <c r="Y67" s="216">
        <v>0</v>
      </c>
      <c r="Z67" s="216">
        <v>37.32</v>
      </c>
      <c r="AA67" s="216">
        <v>7.69</v>
      </c>
      <c r="AB67" s="216">
        <v>0</v>
      </c>
      <c r="AC67" s="216">
        <v>9.49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58.71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18.2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4.6900000000000004</v>
      </c>
      <c r="L68" s="216">
        <v>303.26</v>
      </c>
      <c r="M68" s="216">
        <v>27.12</v>
      </c>
      <c r="N68" s="216">
        <v>34.82</v>
      </c>
      <c r="O68" s="216">
        <v>0</v>
      </c>
      <c r="P68" s="216">
        <v>41.06</v>
      </c>
      <c r="Q68" s="216">
        <v>3</v>
      </c>
      <c r="R68" s="216">
        <v>3.84</v>
      </c>
      <c r="S68" s="216">
        <v>4.0999999999999996</v>
      </c>
      <c r="T68" s="216">
        <v>0</v>
      </c>
      <c r="U68" s="216">
        <v>102.86</v>
      </c>
      <c r="V68" s="216">
        <v>4.2</v>
      </c>
      <c r="W68" s="216">
        <v>3.84</v>
      </c>
      <c r="X68" s="216">
        <v>40.65</v>
      </c>
      <c r="Y68" s="216">
        <v>0</v>
      </c>
      <c r="Z68" s="216">
        <v>37.32</v>
      </c>
      <c r="AA68" s="216">
        <v>7.69</v>
      </c>
      <c r="AB68" s="216">
        <v>0</v>
      </c>
      <c r="AC68" s="216">
        <v>9.49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58.71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18.2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4.6900000000000004</v>
      </c>
      <c r="L69" s="216">
        <v>302.29000000000002</v>
      </c>
      <c r="M69" s="216">
        <v>27.12</v>
      </c>
      <c r="N69" s="216">
        <v>34.82</v>
      </c>
      <c r="O69" s="216">
        <v>0</v>
      </c>
      <c r="P69" s="216">
        <v>41.06</v>
      </c>
      <c r="Q69" s="216">
        <v>3</v>
      </c>
      <c r="R69" s="216">
        <v>12.5</v>
      </c>
      <c r="S69" s="216">
        <v>4.0999999999999996</v>
      </c>
      <c r="T69" s="216">
        <v>0</v>
      </c>
      <c r="U69" s="216">
        <v>102.86</v>
      </c>
      <c r="V69" s="216">
        <v>4.2</v>
      </c>
      <c r="W69" s="216">
        <v>12.04</v>
      </c>
      <c r="X69" s="216">
        <v>43.48</v>
      </c>
      <c r="Y69" s="216">
        <v>0</v>
      </c>
      <c r="Z69" s="216">
        <v>37.32</v>
      </c>
      <c r="AA69" s="216">
        <v>7.45</v>
      </c>
      <c r="AB69" s="216">
        <v>0</v>
      </c>
      <c r="AC69" s="216">
        <v>9.49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58.71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18.2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4.66</v>
      </c>
      <c r="L70" s="216">
        <v>302.29000000000002</v>
      </c>
      <c r="M70" s="216">
        <v>27.12</v>
      </c>
      <c r="N70" s="216">
        <v>34.82</v>
      </c>
      <c r="O70" s="216">
        <v>0</v>
      </c>
      <c r="P70" s="216">
        <v>41.06</v>
      </c>
      <c r="Q70" s="216">
        <v>2.97</v>
      </c>
      <c r="R70" s="216">
        <v>12.5</v>
      </c>
      <c r="S70" s="216">
        <v>3.85</v>
      </c>
      <c r="T70" s="216">
        <v>0</v>
      </c>
      <c r="U70" s="216">
        <v>102.86</v>
      </c>
      <c r="V70" s="216">
        <v>4.2</v>
      </c>
      <c r="W70" s="216">
        <v>13.45</v>
      </c>
      <c r="X70" s="216">
        <v>43.48</v>
      </c>
      <c r="Y70" s="216">
        <v>0</v>
      </c>
      <c r="Z70" s="216">
        <v>37.32</v>
      </c>
      <c r="AA70" s="216">
        <v>7.51</v>
      </c>
      <c r="AB70" s="216">
        <v>0</v>
      </c>
      <c r="AC70" s="216">
        <v>9.49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58.71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18.2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4.66</v>
      </c>
      <c r="L71" s="216">
        <v>303.26</v>
      </c>
      <c r="M71" s="216">
        <v>27.12</v>
      </c>
      <c r="N71" s="216">
        <v>34.82</v>
      </c>
      <c r="O71" s="216">
        <v>0</v>
      </c>
      <c r="P71" s="216">
        <v>41.06</v>
      </c>
      <c r="Q71" s="216">
        <v>2.97</v>
      </c>
      <c r="R71" s="216">
        <v>12.5</v>
      </c>
      <c r="S71" s="216">
        <v>3.85</v>
      </c>
      <c r="T71" s="216">
        <v>0</v>
      </c>
      <c r="U71" s="216">
        <v>102.86</v>
      </c>
      <c r="V71" s="216">
        <v>4.2</v>
      </c>
      <c r="W71" s="216">
        <v>13.45</v>
      </c>
      <c r="X71" s="216">
        <v>43.48</v>
      </c>
      <c r="Y71" s="216">
        <v>0</v>
      </c>
      <c r="Z71" s="216">
        <v>37.32</v>
      </c>
      <c r="AA71" s="216">
        <v>7.51</v>
      </c>
      <c r="AB71" s="216">
        <v>0</v>
      </c>
      <c r="AC71" s="216">
        <v>9.49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58.71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18.2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4.67</v>
      </c>
      <c r="L72" s="216">
        <v>297.82</v>
      </c>
      <c r="M72" s="216">
        <v>27.12</v>
      </c>
      <c r="N72" s="216">
        <v>34.82</v>
      </c>
      <c r="O72" s="216">
        <v>0</v>
      </c>
      <c r="P72" s="216">
        <v>41.06</v>
      </c>
      <c r="Q72" s="216">
        <v>3</v>
      </c>
      <c r="R72" s="216">
        <v>12.5</v>
      </c>
      <c r="S72" s="216">
        <v>3.85</v>
      </c>
      <c r="T72" s="216">
        <v>0</v>
      </c>
      <c r="U72" s="216">
        <v>102.86</v>
      </c>
      <c r="V72" s="216">
        <v>4.2</v>
      </c>
      <c r="W72" s="216">
        <v>13.45</v>
      </c>
      <c r="X72" s="216">
        <v>43.48</v>
      </c>
      <c r="Y72" s="216">
        <v>0</v>
      </c>
      <c r="Z72" s="216">
        <v>37.32</v>
      </c>
      <c r="AA72" s="216">
        <v>22.87</v>
      </c>
      <c r="AB72" s="216">
        <v>0</v>
      </c>
      <c r="AC72" s="216">
        <v>9.49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58.71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16.850000000000001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4.66</v>
      </c>
      <c r="L73" s="216">
        <v>307.42</v>
      </c>
      <c r="M73" s="216">
        <v>27.12</v>
      </c>
      <c r="N73" s="216">
        <v>34.82</v>
      </c>
      <c r="O73" s="216">
        <v>0</v>
      </c>
      <c r="P73" s="216">
        <v>41.06</v>
      </c>
      <c r="Q73" s="216">
        <v>3</v>
      </c>
      <c r="R73" s="216">
        <v>12.5</v>
      </c>
      <c r="S73" s="216">
        <v>3.85</v>
      </c>
      <c r="T73" s="216">
        <v>0</v>
      </c>
      <c r="U73" s="216">
        <v>102.86</v>
      </c>
      <c r="V73" s="216">
        <v>4.2</v>
      </c>
      <c r="W73" s="216">
        <v>13.45</v>
      </c>
      <c r="X73" s="216">
        <v>43.48</v>
      </c>
      <c r="Y73" s="216">
        <v>0</v>
      </c>
      <c r="Z73" s="216">
        <v>32.869999999999997</v>
      </c>
      <c r="AA73" s="216">
        <v>23.26</v>
      </c>
      <c r="AB73" s="216">
        <v>0</v>
      </c>
      <c r="AC73" s="216">
        <v>9.49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58.71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5.1100000000000003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4.67</v>
      </c>
      <c r="L74" s="216">
        <v>374.67</v>
      </c>
      <c r="M74" s="216">
        <v>27.12</v>
      </c>
      <c r="N74" s="216">
        <v>34.82</v>
      </c>
      <c r="O74" s="216">
        <v>0</v>
      </c>
      <c r="P74" s="216">
        <v>41.06</v>
      </c>
      <c r="Q74" s="216">
        <v>3</v>
      </c>
      <c r="R74" s="216">
        <v>12.5</v>
      </c>
      <c r="S74" s="216">
        <v>3.85</v>
      </c>
      <c r="T74" s="216">
        <v>0</v>
      </c>
      <c r="U74" s="216">
        <v>102.86</v>
      </c>
      <c r="V74" s="216">
        <v>4.2</v>
      </c>
      <c r="W74" s="216">
        <v>13.45</v>
      </c>
      <c r="X74" s="216">
        <v>43.48</v>
      </c>
      <c r="Y74" s="216">
        <v>0</v>
      </c>
      <c r="Z74" s="216">
        <v>37.31</v>
      </c>
      <c r="AA74" s="216">
        <v>23.26</v>
      </c>
      <c r="AB74" s="216">
        <v>0</v>
      </c>
      <c r="AC74" s="216">
        <v>9.49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58.71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2.56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451.53</v>
      </c>
      <c r="M75" s="216">
        <v>27.12</v>
      </c>
      <c r="N75" s="216">
        <v>34.82</v>
      </c>
      <c r="O75" s="216">
        <v>0</v>
      </c>
      <c r="P75" s="216">
        <v>41.06</v>
      </c>
      <c r="Q75" s="216">
        <v>3</v>
      </c>
      <c r="R75" s="216">
        <v>12.5</v>
      </c>
      <c r="S75" s="216">
        <v>3.85</v>
      </c>
      <c r="T75" s="216">
        <v>0</v>
      </c>
      <c r="U75" s="216">
        <v>102.86</v>
      </c>
      <c r="V75" s="216">
        <v>4.2</v>
      </c>
      <c r="W75" s="216">
        <v>13.45</v>
      </c>
      <c r="X75" s="216">
        <v>43.48</v>
      </c>
      <c r="Y75" s="216">
        <v>0</v>
      </c>
      <c r="Z75" s="216">
        <v>37.31</v>
      </c>
      <c r="AA75" s="216">
        <v>23.26</v>
      </c>
      <c r="AB75" s="216">
        <v>0</v>
      </c>
      <c r="AC75" s="216">
        <v>9.49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58.71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4.8</v>
      </c>
      <c r="L76" s="216">
        <v>528.39</v>
      </c>
      <c r="M76" s="216">
        <v>27.12</v>
      </c>
      <c r="N76" s="216">
        <v>34.82</v>
      </c>
      <c r="O76" s="216">
        <v>0</v>
      </c>
      <c r="P76" s="216">
        <v>41.06</v>
      </c>
      <c r="Q76" s="216">
        <v>3</v>
      </c>
      <c r="R76" s="216">
        <v>12.5</v>
      </c>
      <c r="S76" s="216">
        <v>3.85</v>
      </c>
      <c r="T76" s="216">
        <v>0</v>
      </c>
      <c r="U76" s="216">
        <v>102.86</v>
      </c>
      <c r="V76" s="216">
        <v>4.2</v>
      </c>
      <c r="W76" s="216">
        <v>13.45</v>
      </c>
      <c r="X76" s="216">
        <v>43.48</v>
      </c>
      <c r="Y76" s="216">
        <v>0</v>
      </c>
      <c r="Z76" s="216">
        <v>37.31</v>
      </c>
      <c r="AA76" s="216">
        <v>23.26</v>
      </c>
      <c r="AB76" s="216">
        <v>0</v>
      </c>
      <c r="AC76" s="216">
        <v>9.49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58.71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4.8</v>
      </c>
      <c r="L77" s="216">
        <v>555.75</v>
      </c>
      <c r="M77" s="216">
        <v>27.12</v>
      </c>
      <c r="N77" s="216">
        <v>34.82</v>
      </c>
      <c r="O77" s="216">
        <v>0</v>
      </c>
      <c r="P77" s="216">
        <v>41.06</v>
      </c>
      <c r="Q77" s="216">
        <v>2.25</v>
      </c>
      <c r="R77" s="216">
        <v>12.5</v>
      </c>
      <c r="S77" s="216">
        <v>3.84</v>
      </c>
      <c r="T77" s="216">
        <v>0</v>
      </c>
      <c r="U77" s="216">
        <v>102.86</v>
      </c>
      <c r="V77" s="216">
        <v>4.2</v>
      </c>
      <c r="W77" s="216">
        <v>13.45</v>
      </c>
      <c r="X77" s="216">
        <v>43.48</v>
      </c>
      <c r="Y77" s="216">
        <v>0</v>
      </c>
      <c r="Z77" s="216">
        <v>37.31</v>
      </c>
      <c r="AA77" s="216">
        <v>23.26</v>
      </c>
      <c r="AB77" s="216">
        <v>0</v>
      </c>
      <c r="AC77" s="216">
        <v>9.49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58.7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9.0299999999999994</v>
      </c>
      <c r="L78" s="216">
        <v>555.75</v>
      </c>
      <c r="M78" s="216">
        <v>27.12</v>
      </c>
      <c r="N78" s="216">
        <v>34.82</v>
      </c>
      <c r="O78" s="216">
        <v>0</v>
      </c>
      <c r="P78" s="216">
        <v>41.06</v>
      </c>
      <c r="Q78" s="216">
        <v>5.36</v>
      </c>
      <c r="R78" s="216">
        <v>12.5</v>
      </c>
      <c r="S78" s="216">
        <v>7.59</v>
      </c>
      <c r="T78" s="216">
        <v>0</v>
      </c>
      <c r="U78" s="216">
        <v>102.86</v>
      </c>
      <c r="V78" s="216">
        <v>4.2</v>
      </c>
      <c r="W78" s="216">
        <v>13.45</v>
      </c>
      <c r="X78" s="216">
        <v>43.48</v>
      </c>
      <c r="Y78" s="216">
        <v>0</v>
      </c>
      <c r="Z78" s="216">
        <v>37.31</v>
      </c>
      <c r="AA78" s="216">
        <v>23.26</v>
      </c>
      <c r="AB78" s="216">
        <v>0</v>
      </c>
      <c r="AC78" s="216">
        <v>9.49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67.430000000000007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9.0299999999999994</v>
      </c>
      <c r="L79" s="216">
        <v>555.75</v>
      </c>
      <c r="M79" s="216">
        <v>27.12</v>
      </c>
      <c r="N79" s="216">
        <v>34.82</v>
      </c>
      <c r="O79" s="216">
        <v>0</v>
      </c>
      <c r="P79" s="216">
        <v>41.06</v>
      </c>
      <c r="Q79" s="216">
        <v>6.27</v>
      </c>
      <c r="R79" s="216">
        <v>12.5</v>
      </c>
      <c r="S79" s="216">
        <v>7.77</v>
      </c>
      <c r="T79" s="216">
        <v>0</v>
      </c>
      <c r="U79" s="216">
        <v>102.86</v>
      </c>
      <c r="V79" s="216">
        <v>4.2</v>
      </c>
      <c r="W79" s="216">
        <v>13.45</v>
      </c>
      <c r="X79" s="216">
        <v>43.48</v>
      </c>
      <c r="Y79" s="216">
        <v>0</v>
      </c>
      <c r="Z79" s="216">
        <v>37.31</v>
      </c>
      <c r="AA79" s="216">
        <v>23.26</v>
      </c>
      <c r="AB79" s="216">
        <v>0</v>
      </c>
      <c r="AC79" s="216">
        <v>10.09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67.430000000000007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9.0299999999999994</v>
      </c>
      <c r="L80" s="216">
        <v>555.75</v>
      </c>
      <c r="M80" s="216">
        <v>27.12</v>
      </c>
      <c r="N80" s="216">
        <v>34.82</v>
      </c>
      <c r="O80" s="216">
        <v>0</v>
      </c>
      <c r="P80" s="216">
        <v>41.06</v>
      </c>
      <c r="Q80" s="216">
        <v>6.27</v>
      </c>
      <c r="R80" s="216">
        <v>12.5</v>
      </c>
      <c r="S80" s="216">
        <v>7.77</v>
      </c>
      <c r="T80" s="216">
        <v>0</v>
      </c>
      <c r="U80" s="216">
        <v>102.86</v>
      </c>
      <c r="V80" s="216">
        <v>4.2</v>
      </c>
      <c r="W80" s="216">
        <v>13.45</v>
      </c>
      <c r="X80" s="216">
        <v>43.48</v>
      </c>
      <c r="Y80" s="216">
        <v>0</v>
      </c>
      <c r="Z80" s="216">
        <v>37.31</v>
      </c>
      <c r="AA80" s="216">
        <v>23.26</v>
      </c>
      <c r="AB80" s="216">
        <v>0</v>
      </c>
      <c r="AC80" s="216">
        <v>10.09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67.430000000000007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9.0299999999999994</v>
      </c>
      <c r="L81" s="216">
        <v>555.75</v>
      </c>
      <c r="M81" s="216">
        <v>27.12</v>
      </c>
      <c r="N81" s="216">
        <v>34.82</v>
      </c>
      <c r="O81" s="216">
        <v>0</v>
      </c>
      <c r="P81" s="216">
        <v>41.06</v>
      </c>
      <c r="Q81" s="216">
        <v>6.27</v>
      </c>
      <c r="R81" s="216">
        <v>12.5</v>
      </c>
      <c r="S81" s="216">
        <v>7.77</v>
      </c>
      <c r="T81" s="216">
        <v>0</v>
      </c>
      <c r="U81" s="216">
        <v>102.86</v>
      </c>
      <c r="V81" s="216">
        <v>4.2</v>
      </c>
      <c r="W81" s="216">
        <v>13.45</v>
      </c>
      <c r="X81" s="216">
        <v>43.48</v>
      </c>
      <c r="Y81" s="216">
        <v>0</v>
      </c>
      <c r="Z81" s="216">
        <v>37.31</v>
      </c>
      <c r="AA81" s="216">
        <v>23.26</v>
      </c>
      <c r="AB81" s="216">
        <v>0</v>
      </c>
      <c r="AC81" s="216">
        <v>10.09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67.430000000000007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9.0299999999999994</v>
      </c>
      <c r="L82" s="216">
        <v>555.75</v>
      </c>
      <c r="M82" s="216">
        <v>27.12</v>
      </c>
      <c r="N82" s="216">
        <v>34.82</v>
      </c>
      <c r="O82" s="216">
        <v>0</v>
      </c>
      <c r="P82" s="216">
        <v>41.06</v>
      </c>
      <c r="Q82" s="216">
        <v>6.27</v>
      </c>
      <c r="R82" s="216">
        <v>12.5</v>
      </c>
      <c r="S82" s="216">
        <v>7.77</v>
      </c>
      <c r="T82" s="216">
        <v>0</v>
      </c>
      <c r="U82" s="216">
        <v>102.86</v>
      </c>
      <c r="V82" s="216">
        <v>4.2</v>
      </c>
      <c r="W82" s="216">
        <v>13.45</v>
      </c>
      <c r="X82" s="216">
        <v>43.48</v>
      </c>
      <c r="Y82" s="216">
        <v>0</v>
      </c>
      <c r="Z82" s="216">
        <v>37.31</v>
      </c>
      <c r="AA82" s="216">
        <v>23.26</v>
      </c>
      <c r="AB82" s="216">
        <v>0</v>
      </c>
      <c r="AC82" s="216">
        <v>10.09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67.430000000000007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9.0299999999999994</v>
      </c>
      <c r="L83" s="216">
        <v>555.75</v>
      </c>
      <c r="M83" s="216">
        <v>27.12</v>
      </c>
      <c r="N83" s="216">
        <v>34.82</v>
      </c>
      <c r="O83" s="216">
        <v>0</v>
      </c>
      <c r="P83" s="216">
        <v>41.06</v>
      </c>
      <c r="Q83" s="216">
        <v>6.27</v>
      </c>
      <c r="R83" s="216">
        <v>12.5</v>
      </c>
      <c r="S83" s="216">
        <v>7.77</v>
      </c>
      <c r="T83" s="216">
        <v>0</v>
      </c>
      <c r="U83" s="216">
        <v>102.86</v>
      </c>
      <c r="V83" s="216">
        <v>4.2</v>
      </c>
      <c r="W83" s="216">
        <v>13.45</v>
      </c>
      <c r="X83" s="216">
        <v>43.48</v>
      </c>
      <c r="Y83" s="216">
        <v>0</v>
      </c>
      <c r="Z83" s="216">
        <v>37.31</v>
      </c>
      <c r="AA83" s="216">
        <v>23.26</v>
      </c>
      <c r="AB83" s="216">
        <v>0</v>
      </c>
      <c r="AC83" s="216">
        <v>10.09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67.430000000000007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9.0299999999999994</v>
      </c>
      <c r="L84" s="216">
        <v>555.75</v>
      </c>
      <c r="M84" s="216">
        <v>27.12</v>
      </c>
      <c r="N84" s="216">
        <v>34.82</v>
      </c>
      <c r="O84" s="216">
        <v>0</v>
      </c>
      <c r="P84" s="216">
        <v>41.06</v>
      </c>
      <c r="Q84" s="216">
        <v>6.27</v>
      </c>
      <c r="R84" s="216">
        <v>12.5</v>
      </c>
      <c r="S84" s="216">
        <v>7.77</v>
      </c>
      <c r="T84" s="216">
        <v>0</v>
      </c>
      <c r="U84" s="216">
        <v>102.86</v>
      </c>
      <c r="V84" s="216">
        <v>4.2</v>
      </c>
      <c r="W84" s="216">
        <v>13.45</v>
      </c>
      <c r="X84" s="216">
        <v>43.48</v>
      </c>
      <c r="Y84" s="216">
        <v>0</v>
      </c>
      <c r="Z84" s="216">
        <v>37.31</v>
      </c>
      <c r="AA84" s="216">
        <v>23.26</v>
      </c>
      <c r="AB84" s="216">
        <v>0</v>
      </c>
      <c r="AC84" s="216">
        <v>6.35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67.430000000000007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9.0299999999999994</v>
      </c>
      <c r="L85" s="216">
        <v>555.75</v>
      </c>
      <c r="M85" s="216">
        <v>27.12</v>
      </c>
      <c r="N85" s="216">
        <v>34.82</v>
      </c>
      <c r="O85" s="216">
        <v>0</v>
      </c>
      <c r="P85" s="216">
        <v>41.06</v>
      </c>
      <c r="Q85" s="216">
        <v>6.27</v>
      </c>
      <c r="R85" s="216">
        <v>12.5</v>
      </c>
      <c r="S85" s="216">
        <v>7.77</v>
      </c>
      <c r="T85" s="216">
        <v>0</v>
      </c>
      <c r="U85" s="216">
        <v>102.86</v>
      </c>
      <c r="V85" s="216">
        <v>4.2</v>
      </c>
      <c r="W85" s="216">
        <v>13.45</v>
      </c>
      <c r="X85" s="216">
        <v>43.48</v>
      </c>
      <c r="Y85" s="216">
        <v>0</v>
      </c>
      <c r="Z85" s="216">
        <v>37.31</v>
      </c>
      <c r="AA85" s="216">
        <v>23.26</v>
      </c>
      <c r="AB85" s="216">
        <v>0</v>
      </c>
      <c r="AC85" s="216">
        <v>6.35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67.430000000000007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9.0299999999999994</v>
      </c>
      <c r="L86" s="216">
        <v>555.75</v>
      </c>
      <c r="M86" s="216">
        <v>27.12</v>
      </c>
      <c r="N86" s="216">
        <v>34.82</v>
      </c>
      <c r="O86" s="216">
        <v>0</v>
      </c>
      <c r="P86" s="216">
        <v>41.06</v>
      </c>
      <c r="Q86" s="216">
        <v>6.27</v>
      </c>
      <c r="R86" s="216">
        <v>12.5</v>
      </c>
      <c r="S86" s="216">
        <v>7.77</v>
      </c>
      <c r="T86" s="216">
        <v>0</v>
      </c>
      <c r="U86" s="216">
        <v>102.86</v>
      </c>
      <c r="V86" s="216">
        <v>4.2</v>
      </c>
      <c r="W86" s="216">
        <v>13.45</v>
      </c>
      <c r="X86" s="216">
        <v>43.48</v>
      </c>
      <c r="Y86" s="216">
        <v>0</v>
      </c>
      <c r="Z86" s="216">
        <v>37.31</v>
      </c>
      <c r="AA86" s="216">
        <v>23.26</v>
      </c>
      <c r="AB86" s="216">
        <v>0</v>
      </c>
      <c r="AC86" s="216">
        <v>6.35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67.430000000000007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9.0299999999999994</v>
      </c>
      <c r="L87" s="216">
        <v>555.75</v>
      </c>
      <c r="M87" s="216">
        <v>27.12</v>
      </c>
      <c r="N87" s="216">
        <v>34.82</v>
      </c>
      <c r="O87" s="216">
        <v>0</v>
      </c>
      <c r="P87" s="216">
        <v>41.06</v>
      </c>
      <c r="Q87" s="216">
        <v>6.27</v>
      </c>
      <c r="R87" s="216">
        <v>12.5</v>
      </c>
      <c r="S87" s="216">
        <v>7.77</v>
      </c>
      <c r="T87" s="216">
        <v>0</v>
      </c>
      <c r="U87" s="216">
        <v>102.86</v>
      </c>
      <c r="V87" s="216">
        <v>4.2</v>
      </c>
      <c r="W87" s="216">
        <v>13.45</v>
      </c>
      <c r="X87" s="216">
        <v>43.48</v>
      </c>
      <c r="Y87" s="216">
        <v>0</v>
      </c>
      <c r="Z87" s="216">
        <v>37.31</v>
      </c>
      <c r="AA87" s="216">
        <v>23.26</v>
      </c>
      <c r="AB87" s="216">
        <v>0</v>
      </c>
      <c r="AC87" s="216">
        <v>5.98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68.510000000000005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9.0299999999999994</v>
      </c>
      <c r="L88" s="216">
        <v>555.75</v>
      </c>
      <c r="M88" s="216">
        <v>27.12</v>
      </c>
      <c r="N88" s="216">
        <v>34.82</v>
      </c>
      <c r="O88" s="216">
        <v>0</v>
      </c>
      <c r="P88" s="216">
        <v>41.06</v>
      </c>
      <c r="Q88" s="216">
        <v>6.27</v>
      </c>
      <c r="R88" s="216">
        <v>12.5</v>
      </c>
      <c r="S88" s="216">
        <v>7.77</v>
      </c>
      <c r="T88" s="216">
        <v>0</v>
      </c>
      <c r="U88" s="216">
        <v>102.86</v>
      </c>
      <c r="V88" s="216">
        <v>4.2</v>
      </c>
      <c r="W88" s="216">
        <v>13.45</v>
      </c>
      <c r="X88" s="216">
        <v>43.48</v>
      </c>
      <c r="Y88" s="216">
        <v>0</v>
      </c>
      <c r="Z88" s="216">
        <v>37.31</v>
      </c>
      <c r="AA88" s="216">
        <v>23.26</v>
      </c>
      <c r="AB88" s="216">
        <v>0</v>
      </c>
      <c r="AC88" s="216">
        <v>5.98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68.510000000000005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9.0299999999999994</v>
      </c>
      <c r="L89" s="216">
        <v>555.75</v>
      </c>
      <c r="M89" s="216">
        <v>27.12</v>
      </c>
      <c r="N89" s="216">
        <v>34.82</v>
      </c>
      <c r="O89" s="216">
        <v>0</v>
      </c>
      <c r="P89" s="216">
        <v>41.06</v>
      </c>
      <c r="Q89" s="216">
        <v>6.27</v>
      </c>
      <c r="R89" s="216">
        <v>12.5</v>
      </c>
      <c r="S89" s="216">
        <v>7.77</v>
      </c>
      <c r="T89" s="216">
        <v>0</v>
      </c>
      <c r="U89" s="216">
        <v>102.86</v>
      </c>
      <c r="V89" s="216">
        <v>4.2</v>
      </c>
      <c r="W89" s="216">
        <v>13.45</v>
      </c>
      <c r="X89" s="216">
        <v>43.48</v>
      </c>
      <c r="Y89" s="216">
        <v>0</v>
      </c>
      <c r="Z89" s="216">
        <v>37.31</v>
      </c>
      <c r="AA89" s="216">
        <v>23.26</v>
      </c>
      <c r="AB89" s="216">
        <v>0</v>
      </c>
      <c r="AC89" s="216">
        <v>5.98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68.510000000000005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9.0299999999999994</v>
      </c>
      <c r="L90" s="216">
        <v>555.75</v>
      </c>
      <c r="M90" s="216">
        <v>27.12</v>
      </c>
      <c r="N90" s="216">
        <v>34.82</v>
      </c>
      <c r="O90" s="216">
        <v>0</v>
      </c>
      <c r="P90" s="216">
        <v>41.06</v>
      </c>
      <c r="Q90" s="216">
        <v>6.27</v>
      </c>
      <c r="R90" s="216">
        <v>12.5</v>
      </c>
      <c r="S90" s="216">
        <v>7.77</v>
      </c>
      <c r="T90" s="216">
        <v>0</v>
      </c>
      <c r="U90" s="216">
        <v>102.86</v>
      </c>
      <c r="V90" s="216">
        <v>4.2</v>
      </c>
      <c r="W90" s="216">
        <v>13.45</v>
      </c>
      <c r="X90" s="216">
        <v>43.48</v>
      </c>
      <c r="Y90" s="216">
        <v>0</v>
      </c>
      <c r="Z90" s="216">
        <v>37.31</v>
      </c>
      <c r="AA90" s="216">
        <v>23.26</v>
      </c>
      <c r="AB90" s="216">
        <v>0</v>
      </c>
      <c r="AC90" s="216">
        <v>5.98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68.510000000000005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9.0299999999999994</v>
      </c>
      <c r="L91" s="216">
        <v>555.75</v>
      </c>
      <c r="M91" s="216">
        <v>27.12</v>
      </c>
      <c r="N91" s="216">
        <v>34.82</v>
      </c>
      <c r="O91" s="216">
        <v>0</v>
      </c>
      <c r="P91" s="216">
        <v>41.06</v>
      </c>
      <c r="Q91" s="216">
        <v>6.27</v>
      </c>
      <c r="R91" s="216">
        <v>12.5</v>
      </c>
      <c r="S91" s="216">
        <v>7.77</v>
      </c>
      <c r="T91" s="216">
        <v>0</v>
      </c>
      <c r="U91" s="216">
        <v>102.86</v>
      </c>
      <c r="V91" s="216">
        <v>4.2</v>
      </c>
      <c r="W91" s="216">
        <v>13.45</v>
      </c>
      <c r="X91" s="216">
        <v>43.48</v>
      </c>
      <c r="Y91" s="216">
        <v>0</v>
      </c>
      <c r="Z91" s="216">
        <v>37.31</v>
      </c>
      <c r="AA91" s="216">
        <v>23.26</v>
      </c>
      <c r="AB91" s="216">
        <v>0</v>
      </c>
      <c r="AC91" s="216">
        <v>10.09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68.510000000000005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9.0299999999999994</v>
      </c>
      <c r="L92" s="216">
        <v>555.75</v>
      </c>
      <c r="M92" s="216">
        <v>27.12</v>
      </c>
      <c r="N92" s="216">
        <v>34.82</v>
      </c>
      <c r="O92" s="216">
        <v>0</v>
      </c>
      <c r="P92" s="216">
        <v>41.06</v>
      </c>
      <c r="Q92" s="216">
        <v>6.27</v>
      </c>
      <c r="R92" s="216">
        <v>12.5</v>
      </c>
      <c r="S92" s="216">
        <v>7.77</v>
      </c>
      <c r="T92" s="216">
        <v>0</v>
      </c>
      <c r="U92" s="216">
        <v>102.86</v>
      </c>
      <c r="V92" s="216">
        <v>4.2</v>
      </c>
      <c r="W92" s="216">
        <v>13.45</v>
      </c>
      <c r="X92" s="216">
        <v>43.48</v>
      </c>
      <c r="Y92" s="216">
        <v>0</v>
      </c>
      <c r="Z92" s="216">
        <v>37.31</v>
      </c>
      <c r="AA92" s="216">
        <v>23.26</v>
      </c>
      <c r="AB92" s="216">
        <v>0</v>
      </c>
      <c r="AC92" s="216">
        <v>10.09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68.510000000000005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9.0299999999999994</v>
      </c>
      <c r="L93" s="216">
        <v>555.75</v>
      </c>
      <c r="M93" s="216">
        <v>27.12</v>
      </c>
      <c r="N93" s="216">
        <v>34.82</v>
      </c>
      <c r="O93" s="216">
        <v>0</v>
      </c>
      <c r="P93" s="216">
        <v>41.06</v>
      </c>
      <c r="Q93" s="216">
        <v>6.27</v>
      </c>
      <c r="R93" s="216">
        <v>12.5</v>
      </c>
      <c r="S93" s="216">
        <v>7.77</v>
      </c>
      <c r="T93" s="216">
        <v>0</v>
      </c>
      <c r="U93" s="216">
        <v>102.86</v>
      </c>
      <c r="V93" s="216">
        <v>4.33</v>
      </c>
      <c r="W93" s="216">
        <v>13.45</v>
      </c>
      <c r="X93" s="216">
        <v>43.48</v>
      </c>
      <c r="Y93" s="216">
        <v>0</v>
      </c>
      <c r="Z93" s="216">
        <v>37.31</v>
      </c>
      <c r="AA93" s="216">
        <v>23.26</v>
      </c>
      <c r="AB93" s="216">
        <v>0</v>
      </c>
      <c r="AC93" s="216">
        <v>6.54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68.510000000000005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9.0299999999999994</v>
      </c>
      <c r="L94" s="216">
        <v>555.75</v>
      </c>
      <c r="M94" s="216">
        <v>27.12</v>
      </c>
      <c r="N94" s="216">
        <v>34.82</v>
      </c>
      <c r="O94" s="216">
        <v>0</v>
      </c>
      <c r="P94" s="216">
        <v>41.06</v>
      </c>
      <c r="Q94" s="216">
        <v>6.27</v>
      </c>
      <c r="R94" s="216">
        <v>12.5</v>
      </c>
      <c r="S94" s="216">
        <v>7.77</v>
      </c>
      <c r="T94" s="216">
        <v>0</v>
      </c>
      <c r="U94" s="216">
        <v>102.86</v>
      </c>
      <c r="V94" s="216">
        <v>4.33</v>
      </c>
      <c r="W94" s="216">
        <v>13.45</v>
      </c>
      <c r="X94" s="216">
        <v>43.48</v>
      </c>
      <c r="Y94" s="216">
        <v>0</v>
      </c>
      <c r="Z94" s="216">
        <v>37.31</v>
      </c>
      <c r="AA94" s="216">
        <v>23.26</v>
      </c>
      <c r="AB94" s="216">
        <v>0</v>
      </c>
      <c r="AC94" s="216">
        <v>6.54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68.510000000000005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9.0299999999999994</v>
      </c>
      <c r="L95" s="216">
        <v>555.75</v>
      </c>
      <c r="M95" s="216">
        <v>27.12</v>
      </c>
      <c r="N95" s="216">
        <v>34.82</v>
      </c>
      <c r="O95" s="216">
        <v>0</v>
      </c>
      <c r="P95" s="216">
        <v>41.06</v>
      </c>
      <c r="Q95" s="216">
        <v>6.27</v>
      </c>
      <c r="R95" s="216">
        <v>12.5</v>
      </c>
      <c r="S95" s="216">
        <v>7.77</v>
      </c>
      <c r="T95" s="216">
        <v>0</v>
      </c>
      <c r="U95" s="216">
        <v>102.86</v>
      </c>
      <c r="V95" s="216">
        <v>4.41</v>
      </c>
      <c r="W95" s="216">
        <v>13.45</v>
      </c>
      <c r="X95" s="216">
        <v>43.48</v>
      </c>
      <c r="Y95" s="216">
        <v>0</v>
      </c>
      <c r="Z95" s="216">
        <v>37.31</v>
      </c>
      <c r="AA95" s="216">
        <v>23.26</v>
      </c>
      <c r="AB95" s="216">
        <v>0</v>
      </c>
      <c r="AC95" s="216">
        <v>6.72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68.510000000000005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9.0299999999999994</v>
      </c>
      <c r="L96" s="216">
        <v>555.75</v>
      </c>
      <c r="M96" s="216">
        <v>27.12</v>
      </c>
      <c r="N96" s="216">
        <v>34.82</v>
      </c>
      <c r="O96" s="216">
        <v>0</v>
      </c>
      <c r="P96" s="216">
        <v>41.06</v>
      </c>
      <c r="Q96" s="216">
        <v>6.27</v>
      </c>
      <c r="R96" s="216">
        <v>12.5</v>
      </c>
      <c r="S96" s="216">
        <v>7.77</v>
      </c>
      <c r="T96" s="216">
        <v>0</v>
      </c>
      <c r="U96" s="216">
        <v>102.86</v>
      </c>
      <c r="V96" s="216">
        <v>4.49</v>
      </c>
      <c r="W96" s="216">
        <v>13.45</v>
      </c>
      <c r="X96" s="216">
        <v>43.48</v>
      </c>
      <c r="Y96" s="216">
        <v>0</v>
      </c>
      <c r="Z96" s="216">
        <v>37.31</v>
      </c>
      <c r="AA96" s="216">
        <v>23.26</v>
      </c>
      <c r="AB96" s="216">
        <v>0</v>
      </c>
      <c r="AC96" s="216">
        <v>6.72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68.510000000000005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9.0299999999999994</v>
      </c>
      <c r="L97" s="216">
        <v>555.75</v>
      </c>
      <c r="M97" s="216">
        <v>27.12</v>
      </c>
      <c r="N97" s="216">
        <v>34.82</v>
      </c>
      <c r="O97" s="216">
        <v>0</v>
      </c>
      <c r="P97" s="216">
        <v>41.06</v>
      </c>
      <c r="Q97" s="216">
        <v>6.27</v>
      </c>
      <c r="R97" s="216">
        <v>12.5</v>
      </c>
      <c r="S97" s="216">
        <v>7.77</v>
      </c>
      <c r="T97" s="216">
        <v>0</v>
      </c>
      <c r="U97" s="216">
        <v>102.86</v>
      </c>
      <c r="V97" s="216">
        <v>4.63</v>
      </c>
      <c r="W97" s="216">
        <v>13.45</v>
      </c>
      <c r="X97" s="216">
        <v>43.48</v>
      </c>
      <c r="Y97" s="216">
        <v>0</v>
      </c>
      <c r="Z97" s="216">
        <v>37.31</v>
      </c>
      <c r="AA97" s="216">
        <v>23.26</v>
      </c>
      <c r="AB97" s="216">
        <v>0</v>
      </c>
      <c r="AC97" s="216">
        <v>6.72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68.510000000000005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9.0299999999999994</v>
      </c>
      <c r="L98" s="216">
        <v>555.75</v>
      </c>
      <c r="M98" s="216">
        <v>27.12</v>
      </c>
      <c r="N98" s="216">
        <v>34.82</v>
      </c>
      <c r="O98" s="216">
        <v>0</v>
      </c>
      <c r="P98" s="216">
        <v>41.06</v>
      </c>
      <c r="Q98" s="216">
        <v>6.27</v>
      </c>
      <c r="R98" s="216">
        <v>12.5</v>
      </c>
      <c r="S98" s="216">
        <v>7.77</v>
      </c>
      <c r="T98" s="216">
        <v>0</v>
      </c>
      <c r="U98" s="216">
        <v>102.86</v>
      </c>
      <c r="V98" s="216">
        <v>4.76</v>
      </c>
      <c r="W98" s="216">
        <v>13.45</v>
      </c>
      <c r="X98" s="216">
        <v>43.48</v>
      </c>
      <c r="Y98" s="216">
        <v>0</v>
      </c>
      <c r="Z98" s="216">
        <v>37.31</v>
      </c>
      <c r="AA98" s="216">
        <v>23.26</v>
      </c>
      <c r="AB98" s="216">
        <v>0</v>
      </c>
      <c r="AC98" s="216">
        <v>6.72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68.510000000000005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9.4389999999999905E-2</v>
      </c>
      <c r="L99">
        <f t="shared" si="0"/>
        <v>10.623447499999999</v>
      </c>
      <c r="M99">
        <f t="shared" si="0"/>
        <v>0.65087999999999835</v>
      </c>
      <c r="N99">
        <f t="shared" si="0"/>
        <v>0.83527750000000112</v>
      </c>
      <c r="O99">
        <f t="shared" si="0"/>
        <v>0</v>
      </c>
      <c r="P99">
        <f t="shared" si="0"/>
        <v>0.98543999999999887</v>
      </c>
      <c r="Q99">
        <f t="shared" si="0"/>
        <v>8.8472499999999926E-2</v>
      </c>
      <c r="R99">
        <f t="shared" si="0"/>
        <v>0.24173500000000012</v>
      </c>
      <c r="S99">
        <f t="shared" si="0"/>
        <v>0.11424249999999996</v>
      </c>
      <c r="T99">
        <f t="shared" si="0"/>
        <v>0</v>
      </c>
      <c r="U99">
        <f t="shared" si="0"/>
        <v>2.4686399999999993</v>
      </c>
      <c r="V99">
        <f t="shared" si="0"/>
        <v>8.6447499999999886E-2</v>
      </c>
      <c r="W99">
        <f t="shared" si="0"/>
        <v>0.25678500000000032</v>
      </c>
      <c r="X99">
        <f t="shared" si="0"/>
        <v>0.86731250000000049</v>
      </c>
      <c r="Y99">
        <f t="shared" si="0"/>
        <v>0</v>
      </c>
      <c r="Z99">
        <f t="shared" si="0"/>
        <v>0.73548499999999872</v>
      </c>
      <c r="AA99">
        <f t="shared" si="0"/>
        <v>0.39840000000000042</v>
      </c>
      <c r="AB99">
        <f t="shared" si="0"/>
        <v>0</v>
      </c>
      <c r="AC99">
        <f t="shared" si="0"/>
        <v>0.22336000000000011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1.3987925000000014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0.17448000000000005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4.03</v>
      </c>
      <c r="M3" s="216">
        <v>1.1200000000000001</v>
      </c>
      <c r="N3" s="216">
        <v>1.25</v>
      </c>
      <c r="O3" s="216">
        <v>1.39</v>
      </c>
      <c r="P3" s="216">
        <v>2.29</v>
      </c>
      <c r="Q3" s="216">
        <v>0.17</v>
      </c>
      <c r="R3" s="216">
        <v>0.56000000000000005</v>
      </c>
      <c r="S3" s="216">
        <v>0.28000000000000003</v>
      </c>
      <c r="T3" s="216">
        <v>0.69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1.73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4.03</v>
      </c>
      <c r="M4" s="216">
        <v>1.1200000000000001</v>
      </c>
      <c r="N4" s="216">
        <v>1.25</v>
      </c>
      <c r="O4" s="216">
        <v>1.39</v>
      </c>
      <c r="P4" s="216">
        <v>2.29</v>
      </c>
      <c r="Q4" s="216">
        <v>0.17</v>
      </c>
      <c r="R4" s="216">
        <v>0.56000000000000005</v>
      </c>
      <c r="S4" s="216">
        <v>0.28000000000000003</v>
      </c>
      <c r="T4" s="216">
        <v>0.69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1.73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4.03</v>
      </c>
      <c r="M5" s="216">
        <v>1.1200000000000001</v>
      </c>
      <c r="N5" s="216">
        <v>1.25</v>
      </c>
      <c r="O5" s="216">
        <v>1.39</v>
      </c>
      <c r="P5" s="216">
        <v>2.29</v>
      </c>
      <c r="Q5" s="216">
        <v>0.17</v>
      </c>
      <c r="R5" s="216">
        <v>0.56000000000000005</v>
      </c>
      <c r="S5" s="216">
        <v>0.28000000000000003</v>
      </c>
      <c r="T5" s="216">
        <v>0.69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1.73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4.03</v>
      </c>
      <c r="M6" s="216">
        <v>1.1200000000000001</v>
      </c>
      <c r="N6" s="216">
        <v>1.25</v>
      </c>
      <c r="O6" s="216">
        <v>1.39</v>
      </c>
      <c r="P6" s="216">
        <v>2.29</v>
      </c>
      <c r="Q6" s="216">
        <v>0.17</v>
      </c>
      <c r="R6" s="216">
        <v>0.56000000000000005</v>
      </c>
      <c r="S6" s="216">
        <v>0.28000000000000003</v>
      </c>
      <c r="T6" s="216">
        <v>0.69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1.73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4.03</v>
      </c>
      <c r="M7" s="216">
        <v>1.1200000000000001</v>
      </c>
      <c r="N7" s="216">
        <v>1.25</v>
      </c>
      <c r="O7" s="216">
        <v>1.39</v>
      </c>
      <c r="P7" s="216">
        <v>2.29</v>
      </c>
      <c r="Q7" s="216">
        <v>0.17</v>
      </c>
      <c r="R7" s="216">
        <v>0.56000000000000005</v>
      </c>
      <c r="S7" s="216">
        <v>0.28000000000000003</v>
      </c>
      <c r="T7" s="216">
        <v>0.69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1.78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4.03</v>
      </c>
      <c r="M8" s="216">
        <v>1.1200000000000001</v>
      </c>
      <c r="N8" s="216">
        <v>1.25</v>
      </c>
      <c r="O8" s="216">
        <v>1.39</v>
      </c>
      <c r="P8" s="216">
        <v>2.29</v>
      </c>
      <c r="Q8" s="216">
        <v>0.17</v>
      </c>
      <c r="R8" s="216">
        <v>0.56000000000000005</v>
      </c>
      <c r="S8" s="216">
        <v>0.28000000000000003</v>
      </c>
      <c r="T8" s="216">
        <v>0.69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1.78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4.03</v>
      </c>
      <c r="M9" s="216">
        <v>1.1200000000000001</v>
      </c>
      <c r="N9" s="216">
        <v>1.25</v>
      </c>
      <c r="O9" s="216">
        <v>1.39</v>
      </c>
      <c r="P9" s="216">
        <v>2.29</v>
      </c>
      <c r="Q9" s="216">
        <v>0.17</v>
      </c>
      <c r="R9" s="216">
        <v>0.56000000000000005</v>
      </c>
      <c r="S9" s="216">
        <v>0.28000000000000003</v>
      </c>
      <c r="T9" s="216">
        <v>0.69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1.78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4.03</v>
      </c>
      <c r="M10" s="216">
        <v>1.1200000000000001</v>
      </c>
      <c r="N10" s="216">
        <v>1.25</v>
      </c>
      <c r="O10" s="216">
        <v>1.39</v>
      </c>
      <c r="P10" s="216">
        <v>2.29</v>
      </c>
      <c r="Q10" s="216">
        <v>0.17</v>
      </c>
      <c r="R10" s="216">
        <v>0.56000000000000005</v>
      </c>
      <c r="S10" s="216">
        <v>0.28000000000000003</v>
      </c>
      <c r="T10" s="216">
        <v>0.69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1.78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1.26</v>
      </c>
      <c r="L11" s="216">
        <v>4.03</v>
      </c>
      <c r="M11" s="216">
        <v>1.1200000000000001</v>
      </c>
      <c r="N11" s="216">
        <v>1.25</v>
      </c>
      <c r="O11" s="216">
        <v>1.39</v>
      </c>
      <c r="P11" s="216">
        <v>2.29</v>
      </c>
      <c r="Q11" s="216">
        <v>0.17</v>
      </c>
      <c r="R11" s="216">
        <v>0.56000000000000005</v>
      </c>
      <c r="S11" s="216">
        <v>0.28000000000000003</v>
      </c>
      <c r="T11" s="216">
        <v>0.69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1.78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1.26</v>
      </c>
      <c r="L12" s="216">
        <v>4.03</v>
      </c>
      <c r="M12" s="216">
        <v>1.1200000000000001</v>
      </c>
      <c r="N12" s="216">
        <v>1.25</v>
      </c>
      <c r="O12" s="216">
        <v>1.39</v>
      </c>
      <c r="P12" s="216">
        <v>2.29</v>
      </c>
      <c r="Q12" s="216">
        <v>0.17</v>
      </c>
      <c r="R12" s="216">
        <v>0.56000000000000005</v>
      </c>
      <c r="S12" s="216">
        <v>0.28000000000000003</v>
      </c>
      <c r="T12" s="216">
        <v>0.69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1.78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1.26</v>
      </c>
      <c r="L13" s="216">
        <v>4.03</v>
      </c>
      <c r="M13" s="216">
        <v>1.1200000000000001</v>
      </c>
      <c r="N13" s="216">
        <v>1.25</v>
      </c>
      <c r="O13" s="216">
        <v>1.39</v>
      </c>
      <c r="P13" s="216">
        <v>2.29</v>
      </c>
      <c r="Q13" s="216">
        <v>0.17</v>
      </c>
      <c r="R13" s="216">
        <v>0.56000000000000005</v>
      </c>
      <c r="S13" s="216">
        <v>0.28000000000000003</v>
      </c>
      <c r="T13" s="216">
        <v>0.69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1.78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1.26</v>
      </c>
      <c r="L14" s="216">
        <v>4.03</v>
      </c>
      <c r="M14" s="216">
        <v>1.1200000000000001</v>
      </c>
      <c r="N14" s="216">
        <v>1.25</v>
      </c>
      <c r="O14" s="216">
        <v>1.39</v>
      </c>
      <c r="P14" s="216">
        <v>2.29</v>
      </c>
      <c r="Q14" s="216">
        <v>0.17</v>
      </c>
      <c r="R14" s="216">
        <v>0.56000000000000005</v>
      </c>
      <c r="S14" s="216">
        <v>0.28000000000000003</v>
      </c>
      <c r="T14" s="216">
        <v>0.69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1.78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1.26</v>
      </c>
      <c r="L15" s="216">
        <v>4.03</v>
      </c>
      <c r="M15" s="216">
        <v>1.1200000000000001</v>
      </c>
      <c r="N15" s="216">
        <v>1.25</v>
      </c>
      <c r="O15" s="216">
        <v>1.39</v>
      </c>
      <c r="P15" s="216">
        <v>2.29</v>
      </c>
      <c r="Q15" s="216">
        <v>0.17</v>
      </c>
      <c r="R15" s="216">
        <v>0.56000000000000005</v>
      </c>
      <c r="S15" s="216">
        <v>0.28000000000000003</v>
      </c>
      <c r="T15" s="216">
        <v>0.69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1.78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1.26</v>
      </c>
      <c r="L16" s="216">
        <v>4.03</v>
      </c>
      <c r="M16" s="216">
        <v>1.1200000000000001</v>
      </c>
      <c r="N16" s="216">
        <v>1.25</v>
      </c>
      <c r="O16" s="216">
        <v>1.39</v>
      </c>
      <c r="P16" s="216">
        <v>2.29</v>
      </c>
      <c r="Q16" s="216">
        <v>0.17</v>
      </c>
      <c r="R16" s="216">
        <v>0.56000000000000005</v>
      </c>
      <c r="S16" s="216">
        <v>0.28000000000000003</v>
      </c>
      <c r="T16" s="216">
        <v>0.69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1.78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1.26</v>
      </c>
      <c r="L17" s="216">
        <v>4.03</v>
      </c>
      <c r="M17" s="216">
        <v>1.1200000000000001</v>
      </c>
      <c r="N17" s="216">
        <v>1.25</v>
      </c>
      <c r="O17" s="216">
        <v>1.39</v>
      </c>
      <c r="P17" s="216">
        <v>2.29</v>
      </c>
      <c r="Q17" s="216">
        <v>0.17</v>
      </c>
      <c r="R17" s="216">
        <v>0.56000000000000005</v>
      </c>
      <c r="S17" s="216">
        <v>0.28000000000000003</v>
      </c>
      <c r="T17" s="216">
        <v>0.69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1.78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1.26</v>
      </c>
      <c r="L18" s="216">
        <v>4.03</v>
      </c>
      <c r="M18" s="216">
        <v>1.1200000000000001</v>
      </c>
      <c r="N18" s="216">
        <v>1.25</v>
      </c>
      <c r="O18" s="216">
        <v>1.39</v>
      </c>
      <c r="P18" s="216">
        <v>2.29</v>
      </c>
      <c r="Q18" s="216">
        <v>0.17</v>
      </c>
      <c r="R18" s="216">
        <v>0.56000000000000005</v>
      </c>
      <c r="S18" s="216">
        <v>0.28000000000000003</v>
      </c>
      <c r="T18" s="216">
        <v>0.69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1.78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1.26</v>
      </c>
      <c r="L19" s="216">
        <v>4.03</v>
      </c>
      <c r="M19" s="216">
        <v>1.1200000000000001</v>
      </c>
      <c r="N19" s="216">
        <v>1.25</v>
      </c>
      <c r="O19" s="216">
        <v>1.39</v>
      </c>
      <c r="P19" s="216">
        <v>2.29</v>
      </c>
      <c r="Q19" s="216">
        <v>0.17</v>
      </c>
      <c r="R19" s="216">
        <v>0.56000000000000005</v>
      </c>
      <c r="S19" s="216">
        <v>0.28000000000000003</v>
      </c>
      <c r="T19" s="216">
        <v>0.69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1.78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1.26</v>
      </c>
      <c r="L20" s="216">
        <v>4.03</v>
      </c>
      <c r="M20" s="216">
        <v>1.1200000000000001</v>
      </c>
      <c r="N20" s="216">
        <v>1.25</v>
      </c>
      <c r="O20" s="216">
        <v>1.39</v>
      </c>
      <c r="P20" s="216">
        <v>2.29</v>
      </c>
      <c r="Q20" s="216">
        <v>0.17</v>
      </c>
      <c r="R20" s="216">
        <v>0.56000000000000005</v>
      </c>
      <c r="S20" s="216">
        <v>0.28000000000000003</v>
      </c>
      <c r="T20" s="216">
        <v>0.69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1.26</v>
      </c>
      <c r="L21" s="216">
        <v>4.03</v>
      </c>
      <c r="M21" s="216">
        <v>1.1200000000000001</v>
      </c>
      <c r="N21" s="216">
        <v>1.25</v>
      </c>
      <c r="O21" s="216">
        <v>1.39</v>
      </c>
      <c r="P21" s="216">
        <v>2.29</v>
      </c>
      <c r="Q21" s="216">
        <v>0.17</v>
      </c>
      <c r="R21" s="216">
        <v>0.56000000000000005</v>
      </c>
      <c r="S21" s="216">
        <v>0.28000000000000003</v>
      </c>
      <c r="T21" s="216">
        <v>0.69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1.26</v>
      </c>
      <c r="L22" s="216">
        <v>4.03</v>
      </c>
      <c r="M22" s="216">
        <v>1.1200000000000001</v>
      </c>
      <c r="N22" s="216">
        <v>1.25</v>
      </c>
      <c r="O22" s="216">
        <v>1.39</v>
      </c>
      <c r="P22" s="216">
        <v>2.29</v>
      </c>
      <c r="Q22" s="216">
        <v>0.17</v>
      </c>
      <c r="R22" s="216">
        <v>0.56000000000000005</v>
      </c>
      <c r="S22" s="216">
        <v>0.28000000000000003</v>
      </c>
      <c r="T22" s="216">
        <v>0.69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1.26</v>
      </c>
      <c r="L23" s="216">
        <v>4.03</v>
      </c>
      <c r="M23" s="216">
        <v>1.1200000000000001</v>
      </c>
      <c r="N23" s="216">
        <v>1.25</v>
      </c>
      <c r="O23" s="216">
        <v>1.39</v>
      </c>
      <c r="P23" s="216">
        <v>2.29</v>
      </c>
      <c r="Q23" s="216">
        <v>0.17</v>
      </c>
      <c r="R23" s="216">
        <v>0.56000000000000005</v>
      </c>
      <c r="S23" s="216">
        <v>0.28000000000000003</v>
      </c>
      <c r="T23" s="216">
        <v>0.69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1.26</v>
      </c>
      <c r="L24" s="216">
        <v>4.03</v>
      </c>
      <c r="M24" s="216">
        <v>1.1200000000000001</v>
      </c>
      <c r="N24" s="216">
        <v>1.25</v>
      </c>
      <c r="O24" s="216">
        <v>1.39</v>
      </c>
      <c r="P24" s="216">
        <v>2.29</v>
      </c>
      <c r="Q24" s="216">
        <v>0.17</v>
      </c>
      <c r="R24" s="216">
        <v>0.56000000000000005</v>
      </c>
      <c r="S24" s="216">
        <v>0.28000000000000003</v>
      </c>
      <c r="T24" s="216">
        <v>0.69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1.26</v>
      </c>
      <c r="L25" s="216">
        <v>4.03</v>
      </c>
      <c r="M25" s="216">
        <v>1.1200000000000001</v>
      </c>
      <c r="N25" s="216">
        <v>1.25</v>
      </c>
      <c r="O25" s="216">
        <v>1.39</v>
      </c>
      <c r="P25" s="216">
        <v>2.29</v>
      </c>
      <c r="Q25" s="216">
        <v>0.17</v>
      </c>
      <c r="R25" s="216">
        <v>0.56000000000000005</v>
      </c>
      <c r="S25" s="216">
        <v>0.28000000000000003</v>
      </c>
      <c r="T25" s="216">
        <v>0.69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1.26</v>
      </c>
      <c r="L26" s="216">
        <v>4.03</v>
      </c>
      <c r="M26" s="216">
        <v>1.1200000000000001</v>
      </c>
      <c r="N26" s="216">
        <v>1.25</v>
      </c>
      <c r="O26" s="216">
        <v>1.39</v>
      </c>
      <c r="P26" s="216">
        <v>2.29</v>
      </c>
      <c r="Q26" s="216">
        <v>0.17</v>
      </c>
      <c r="R26" s="216">
        <v>0.56000000000000005</v>
      </c>
      <c r="S26" s="216">
        <v>0.28000000000000003</v>
      </c>
      <c r="T26" s="216">
        <v>0.69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1.26</v>
      </c>
      <c r="L27" s="216">
        <v>4.03</v>
      </c>
      <c r="M27" s="216">
        <v>1.1200000000000001</v>
      </c>
      <c r="N27" s="216">
        <v>1.25</v>
      </c>
      <c r="O27" s="216">
        <v>1.39</v>
      </c>
      <c r="P27" s="216">
        <v>2.29</v>
      </c>
      <c r="Q27" s="216">
        <v>0.17</v>
      </c>
      <c r="R27" s="216">
        <v>0.56000000000000005</v>
      </c>
      <c r="S27" s="216">
        <v>0.28000000000000003</v>
      </c>
      <c r="T27" s="216">
        <v>0.69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18.77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1.26</v>
      </c>
      <c r="L28" s="216">
        <v>4.03</v>
      </c>
      <c r="M28" s="216">
        <v>1.1200000000000001</v>
      </c>
      <c r="N28" s="216">
        <v>1.25</v>
      </c>
      <c r="O28" s="216">
        <v>1.39</v>
      </c>
      <c r="P28" s="216">
        <v>2.29</v>
      </c>
      <c r="Q28" s="216">
        <v>0.17</v>
      </c>
      <c r="R28" s="216">
        <v>0.56000000000000005</v>
      </c>
      <c r="S28" s="216">
        <v>0.28000000000000003</v>
      </c>
      <c r="T28" s="216">
        <v>0.69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18.77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1.26</v>
      </c>
      <c r="L29" s="216">
        <v>4.03</v>
      </c>
      <c r="M29" s="216">
        <v>1.1200000000000001</v>
      </c>
      <c r="N29" s="216">
        <v>1.25</v>
      </c>
      <c r="O29" s="216">
        <v>1.39</v>
      </c>
      <c r="P29" s="216">
        <v>2.29</v>
      </c>
      <c r="Q29" s="216">
        <v>0.17</v>
      </c>
      <c r="R29" s="216">
        <v>0.57999999999999996</v>
      </c>
      <c r="S29" s="216">
        <v>0.28999999999999998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18.77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1.27</v>
      </c>
      <c r="L30" s="216">
        <v>4.03</v>
      </c>
      <c r="M30" s="216">
        <v>1.1200000000000001</v>
      </c>
      <c r="N30" s="216">
        <v>1.25</v>
      </c>
      <c r="O30" s="216">
        <v>1.39</v>
      </c>
      <c r="P30" s="216">
        <v>2.29</v>
      </c>
      <c r="Q30" s="216">
        <v>0.17</v>
      </c>
      <c r="R30" s="216">
        <v>0.56000000000000005</v>
      </c>
      <c r="S30" s="216">
        <v>0.28000000000000003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18.77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1.29</v>
      </c>
      <c r="L31" s="216">
        <v>4.1500000000000004</v>
      </c>
      <c r="M31" s="216">
        <v>1.1200000000000001</v>
      </c>
      <c r="N31" s="216">
        <v>1.25</v>
      </c>
      <c r="O31" s="216">
        <v>1.39</v>
      </c>
      <c r="P31" s="216">
        <v>2.29</v>
      </c>
      <c r="Q31" s="216">
        <v>0.18</v>
      </c>
      <c r="R31" s="216">
        <v>0.56000000000000005</v>
      </c>
      <c r="S31" s="216">
        <v>0.28999999999999998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19.29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1.29</v>
      </c>
      <c r="L32" s="216">
        <v>4.03</v>
      </c>
      <c r="M32" s="216">
        <v>1.1200000000000001</v>
      </c>
      <c r="N32" s="216">
        <v>1.25</v>
      </c>
      <c r="O32" s="216">
        <v>1.39</v>
      </c>
      <c r="P32" s="216">
        <v>2.29</v>
      </c>
      <c r="Q32" s="216">
        <v>0.18</v>
      </c>
      <c r="R32" s="216">
        <v>0.56000000000000005</v>
      </c>
      <c r="S32" s="216">
        <v>0.28999999999999998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19.29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1.29</v>
      </c>
      <c r="L33" s="216">
        <v>4.04</v>
      </c>
      <c r="M33" s="216">
        <v>1.1200000000000001</v>
      </c>
      <c r="N33" s="216">
        <v>1.25</v>
      </c>
      <c r="O33" s="216">
        <v>1.39</v>
      </c>
      <c r="P33" s="216">
        <v>2.29</v>
      </c>
      <c r="Q33" s="216">
        <v>0.18</v>
      </c>
      <c r="R33" s="216">
        <v>0.56000000000000005</v>
      </c>
      <c r="S33" s="216">
        <v>0.28999999999999998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19.29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1.29</v>
      </c>
      <c r="L34" s="216">
        <v>4.04</v>
      </c>
      <c r="M34" s="216">
        <v>1.1200000000000001</v>
      </c>
      <c r="N34" s="216">
        <v>1.25</v>
      </c>
      <c r="O34" s="216">
        <v>1.39</v>
      </c>
      <c r="P34" s="216">
        <v>2.29</v>
      </c>
      <c r="Q34" s="216">
        <v>0.17</v>
      </c>
      <c r="R34" s="216">
        <v>0.56000000000000005</v>
      </c>
      <c r="S34" s="216">
        <v>0.28999999999999998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19.29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1.29</v>
      </c>
      <c r="L35" s="216">
        <v>4.05</v>
      </c>
      <c r="M35" s="216">
        <v>1.1200000000000001</v>
      </c>
      <c r="N35" s="216">
        <v>1.25</v>
      </c>
      <c r="O35" s="216">
        <v>1.39</v>
      </c>
      <c r="P35" s="216">
        <v>2.29</v>
      </c>
      <c r="Q35" s="216">
        <v>0.17</v>
      </c>
      <c r="R35" s="216">
        <v>0.56000000000000005</v>
      </c>
      <c r="S35" s="216">
        <v>0.28000000000000003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19.29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1.29</v>
      </c>
      <c r="L36" s="216">
        <v>4.05</v>
      </c>
      <c r="M36" s="216">
        <v>1.1200000000000001</v>
      </c>
      <c r="N36" s="216">
        <v>1.25</v>
      </c>
      <c r="O36" s="216">
        <v>1.39</v>
      </c>
      <c r="P36" s="216">
        <v>2.29</v>
      </c>
      <c r="Q36" s="216">
        <v>0.17</v>
      </c>
      <c r="R36" s="216">
        <v>0.56000000000000005</v>
      </c>
      <c r="S36" s="216">
        <v>0.28000000000000003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19.29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1.29</v>
      </c>
      <c r="L37" s="216">
        <v>4.05</v>
      </c>
      <c r="M37" s="216">
        <v>1.1200000000000001</v>
      </c>
      <c r="N37" s="216">
        <v>1.25</v>
      </c>
      <c r="O37" s="216">
        <v>1.39</v>
      </c>
      <c r="P37" s="216">
        <v>2.29</v>
      </c>
      <c r="Q37" s="216">
        <v>0.17</v>
      </c>
      <c r="R37" s="216">
        <v>0.56000000000000005</v>
      </c>
      <c r="S37" s="216">
        <v>0.28000000000000003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19.29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1.29</v>
      </c>
      <c r="L38" s="216">
        <v>4.05</v>
      </c>
      <c r="M38" s="216">
        <v>1.1200000000000001</v>
      </c>
      <c r="N38" s="216">
        <v>1.25</v>
      </c>
      <c r="O38" s="216">
        <v>1.39</v>
      </c>
      <c r="P38" s="216">
        <v>2.29</v>
      </c>
      <c r="Q38" s="216">
        <v>0.17</v>
      </c>
      <c r="R38" s="216">
        <v>0.56000000000000005</v>
      </c>
      <c r="S38" s="216">
        <v>0.28000000000000003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19.29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1.29</v>
      </c>
      <c r="L39" s="216">
        <v>4.05</v>
      </c>
      <c r="M39" s="216">
        <v>1.1200000000000001</v>
      </c>
      <c r="N39" s="216">
        <v>1.25</v>
      </c>
      <c r="O39" s="216">
        <v>1.39</v>
      </c>
      <c r="P39" s="216">
        <v>2.29</v>
      </c>
      <c r="Q39" s="216">
        <v>0.17</v>
      </c>
      <c r="R39" s="216">
        <v>0.56000000000000005</v>
      </c>
      <c r="S39" s="216">
        <v>0.28000000000000003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1.78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19.29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1.29</v>
      </c>
      <c r="L40" s="216">
        <v>4.05</v>
      </c>
      <c r="M40" s="216">
        <v>1.1200000000000001</v>
      </c>
      <c r="N40" s="216">
        <v>1.25</v>
      </c>
      <c r="O40" s="216">
        <v>1.39</v>
      </c>
      <c r="P40" s="216">
        <v>2.29</v>
      </c>
      <c r="Q40" s="216">
        <v>0.17</v>
      </c>
      <c r="R40" s="216">
        <v>0.56000000000000005</v>
      </c>
      <c r="S40" s="216">
        <v>0.28000000000000003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1.78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19.29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4.05</v>
      </c>
      <c r="M41" s="216">
        <v>1.1200000000000001</v>
      </c>
      <c r="N41" s="216">
        <v>1.25</v>
      </c>
      <c r="O41" s="216">
        <v>1.39</v>
      </c>
      <c r="P41" s="216">
        <v>2.29</v>
      </c>
      <c r="Q41" s="216">
        <v>0.17</v>
      </c>
      <c r="R41" s="216">
        <v>0.56000000000000005</v>
      </c>
      <c r="S41" s="216">
        <v>0.28000000000000003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19.29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4.05</v>
      </c>
      <c r="M42" s="216">
        <v>1.1200000000000001</v>
      </c>
      <c r="N42" s="216">
        <v>1.25</v>
      </c>
      <c r="O42" s="216">
        <v>1.39</v>
      </c>
      <c r="P42" s="216">
        <v>2.29</v>
      </c>
      <c r="Q42" s="216">
        <v>0.17</v>
      </c>
      <c r="R42" s="216">
        <v>0.56000000000000005</v>
      </c>
      <c r="S42" s="216">
        <v>0.28000000000000003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1.63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19.29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4.05</v>
      </c>
      <c r="M43" s="216">
        <v>1.1200000000000001</v>
      </c>
      <c r="N43" s="216">
        <v>1.25</v>
      </c>
      <c r="O43" s="216">
        <v>1.39</v>
      </c>
      <c r="P43" s="216">
        <v>2.29</v>
      </c>
      <c r="Q43" s="216">
        <v>0.18</v>
      </c>
      <c r="R43" s="216">
        <v>0.56000000000000005</v>
      </c>
      <c r="S43" s="216">
        <v>0.28000000000000003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1.63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19.37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4.05</v>
      </c>
      <c r="M44" s="216">
        <v>1.1200000000000001</v>
      </c>
      <c r="N44" s="216">
        <v>1.25</v>
      </c>
      <c r="O44" s="216">
        <v>1.39</v>
      </c>
      <c r="P44" s="216">
        <v>2.29</v>
      </c>
      <c r="Q44" s="216">
        <v>0.18</v>
      </c>
      <c r="R44" s="216">
        <v>0.56000000000000005</v>
      </c>
      <c r="S44" s="216">
        <v>0.28000000000000003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1.63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19.37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4.05</v>
      </c>
      <c r="M45" s="216">
        <v>1.1200000000000001</v>
      </c>
      <c r="N45" s="216">
        <v>1.25</v>
      </c>
      <c r="O45" s="216">
        <v>1.39</v>
      </c>
      <c r="P45" s="216">
        <v>2.29</v>
      </c>
      <c r="Q45" s="216">
        <v>0.17</v>
      </c>
      <c r="R45" s="216">
        <v>0.56000000000000005</v>
      </c>
      <c r="S45" s="216">
        <v>0.28000000000000003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1.58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19.7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4.05</v>
      </c>
      <c r="M46" s="216">
        <v>1.1200000000000001</v>
      </c>
      <c r="N46" s="216">
        <v>1.25</v>
      </c>
      <c r="O46" s="216">
        <v>1.39</v>
      </c>
      <c r="P46" s="216">
        <v>2.29</v>
      </c>
      <c r="Q46" s="216">
        <v>0.17</v>
      </c>
      <c r="R46" s="216">
        <v>0.56000000000000005</v>
      </c>
      <c r="S46" s="216">
        <v>0.28000000000000003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1.58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19.7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4.05</v>
      </c>
      <c r="M47" s="216">
        <v>1.1200000000000001</v>
      </c>
      <c r="N47" s="216">
        <v>1.25</v>
      </c>
      <c r="O47" s="216">
        <v>1.39</v>
      </c>
      <c r="P47" s="216">
        <v>2.29</v>
      </c>
      <c r="Q47" s="216">
        <v>0.17</v>
      </c>
      <c r="R47" s="216">
        <v>0.56000000000000005</v>
      </c>
      <c r="S47" s="216">
        <v>0.28000000000000003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1.58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19.7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4.05</v>
      </c>
      <c r="M48" s="216">
        <v>1.1200000000000001</v>
      </c>
      <c r="N48" s="216">
        <v>1.25</v>
      </c>
      <c r="O48" s="216">
        <v>1.39</v>
      </c>
      <c r="P48" s="216">
        <v>2.29</v>
      </c>
      <c r="Q48" s="216">
        <v>0.17</v>
      </c>
      <c r="R48" s="216">
        <v>0.56000000000000005</v>
      </c>
      <c r="S48" s="216">
        <v>0.28000000000000003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1.58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19.7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4.05</v>
      </c>
      <c r="M49" s="216">
        <v>1.1200000000000001</v>
      </c>
      <c r="N49" s="216">
        <v>1.25</v>
      </c>
      <c r="O49" s="216">
        <v>1.39</v>
      </c>
      <c r="P49" s="216">
        <v>2.29</v>
      </c>
      <c r="Q49" s="216">
        <v>0.17</v>
      </c>
      <c r="R49" s="216">
        <v>0.56000000000000005</v>
      </c>
      <c r="S49" s="216">
        <v>0.28000000000000003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1.58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19.7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4.05</v>
      </c>
      <c r="M50" s="216">
        <v>1.1200000000000001</v>
      </c>
      <c r="N50" s="216">
        <v>1.25</v>
      </c>
      <c r="O50" s="216">
        <v>1.39</v>
      </c>
      <c r="P50" s="216">
        <v>2.29</v>
      </c>
      <c r="Q50" s="216">
        <v>0.17</v>
      </c>
      <c r="R50" s="216">
        <v>0.56000000000000005</v>
      </c>
      <c r="S50" s="216">
        <v>0.28000000000000003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1.58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19.7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4.05</v>
      </c>
      <c r="M51" s="216">
        <v>1.1200000000000001</v>
      </c>
      <c r="N51" s="216">
        <v>1.25</v>
      </c>
      <c r="O51" s="216">
        <v>1.39</v>
      </c>
      <c r="P51" s="216">
        <v>2.29</v>
      </c>
      <c r="Q51" s="216">
        <v>0.17</v>
      </c>
      <c r="R51" s="216">
        <v>0.56000000000000005</v>
      </c>
      <c r="S51" s="216">
        <v>0.28999999999999998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1.63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19.7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4.05</v>
      </c>
      <c r="M52" s="216">
        <v>1.1200000000000001</v>
      </c>
      <c r="N52" s="216">
        <v>1.25</v>
      </c>
      <c r="O52" s="216">
        <v>1.39</v>
      </c>
      <c r="P52" s="216">
        <v>2.29</v>
      </c>
      <c r="Q52" s="216">
        <v>0.18</v>
      </c>
      <c r="R52" s="216">
        <v>0.56000000000000005</v>
      </c>
      <c r="S52" s="216">
        <v>0.28999999999999998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1.63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19.7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4.05</v>
      </c>
      <c r="M53" s="216">
        <v>1.1200000000000001</v>
      </c>
      <c r="N53" s="216">
        <v>1.25</v>
      </c>
      <c r="O53" s="216">
        <v>1.39</v>
      </c>
      <c r="P53" s="216">
        <v>2.29</v>
      </c>
      <c r="Q53" s="216">
        <v>0.18</v>
      </c>
      <c r="R53" s="216">
        <v>0.56000000000000005</v>
      </c>
      <c r="S53" s="216">
        <v>0.28999999999999998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1.63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19.7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4.05</v>
      </c>
      <c r="M54" s="216">
        <v>1.1200000000000001</v>
      </c>
      <c r="N54" s="216">
        <v>1.25</v>
      </c>
      <c r="O54" s="216">
        <v>1.39</v>
      </c>
      <c r="P54" s="216">
        <v>2.29</v>
      </c>
      <c r="Q54" s="216">
        <v>0.18</v>
      </c>
      <c r="R54" s="216">
        <v>0.56000000000000005</v>
      </c>
      <c r="S54" s="216">
        <v>0.28999999999999998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1.63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19.7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4.05</v>
      </c>
      <c r="M55" s="216">
        <v>1.1200000000000001</v>
      </c>
      <c r="N55" s="216">
        <v>1.25</v>
      </c>
      <c r="O55" s="216">
        <v>1.39</v>
      </c>
      <c r="P55" s="216">
        <v>2.29</v>
      </c>
      <c r="Q55" s="216">
        <v>0.18</v>
      </c>
      <c r="R55" s="216">
        <v>0.56000000000000005</v>
      </c>
      <c r="S55" s="216">
        <v>0.28999999999999998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1.63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19.7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4.05</v>
      </c>
      <c r="M56" s="216">
        <v>1.1200000000000001</v>
      </c>
      <c r="N56" s="216">
        <v>1.25</v>
      </c>
      <c r="O56" s="216">
        <v>1.39</v>
      </c>
      <c r="P56" s="216">
        <v>2.29</v>
      </c>
      <c r="Q56" s="216">
        <v>0.18</v>
      </c>
      <c r="R56" s="216">
        <v>0.56000000000000005</v>
      </c>
      <c r="S56" s="216">
        <v>0.28999999999999998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19.7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4.05</v>
      </c>
      <c r="M57" s="216">
        <v>1.1200000000000001</v>
      </c>
      <c r="N57" s="216">
        <v>1.25</v>
      </c>
      <c r="O57" s="216">
        <v>1.39</v>
      </c>
      <c r="P57" s="216">
        <v>2.29</v>
      </c>
      <c r="Q57" s="216">
        <v>0.18</v>
      </c>
      <c r="R57" s="216">
        <v>0.56000000000000005</v>
      </c>
      <c r="S57" s="216">
        <v>0.28999999999999998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19.7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4.05</v>
      </c>
      <c r="M58" s="216">
        <v>1.1200000000000001</v>
      </c>
      <c r="N58" s="216">
        <v>1.25</v>
      </c>
      <c r="O58" s="216">
        <v>1.39</v>
      </c>
      <c r="P58" s="216">
        <v>2.29</v>
      </c>
      <c r="Q58" s="216">
        <v>0.18</v>
      </c>
      <c r="R58" s="216">
        <v>0.56000000000000005</v>
      </c>
      <c r="S58" s="216">
        <v>0.28999999999999998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19.7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4.05</v>
      </c>
      <c r="M59" s="216">
        <v>1.1200000000000001</v>
      </c>
      <c r="N59" s="216">
        <v>1.25</v>
      </c>
      <c r="O59" s="216">
        <v>1.39</v>
      </c>
      <c r="P59" s="216">
        <v>2.29</v>
      </c>
      <c r="Q59" s="216">
        <v>0.18</v>
      </c>
      <c r="R59" s="216">
        <v>0.57999999999999996</v>
      </c>
      <c r="S59" s="216">
        <v>0.28000000000000003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1.58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19.7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4.12</v>
      </c>
      <c r="M60" s="216">
        <v>1.1200000000000001</v>
      </c>
      <c r="N60" s="216">
        <v>1.25</v>
      </c>
      <c r="O60" s="216">
        <v>1.39</v>
      </c>
      <c r="P60" s="216">
        <v>2.29</v>
      </c>
      <c r="Q60" s="216">
        <v>0.18</v>
      </c>
      <c r="R60" s="216">
        <v>0.56000000000000005</v>
      </c>
      <c r="S60" s="216">
        <v>0.28999999999999998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1.58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19.7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4.12</v>
      </c>
      <c r="M61" s="216">
        <v>1.1200000000000001</v>
      </c>
      <c r="N61" s="216">
        <v>1.25</v>
      </c>
      <c r="O61" s="216">
        <v>1.39</v>
      </c>
      <c r="P61" s="216">
        <v>2.29</v>
      </c>
      <c r="Q61" s="216">
        <v>0.18</v>
      </c>
      <c r="R61" s="216">
        <v>0.56000000000000005</v>
      </c>
      <c r="S61" s="216">
        <v>0.28999999999999998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1.58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19.7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4.12</v>
      </c>
      <c r="M62" s="216">
        <v>1.1200000000000001</v>
      </c>
      <c r="N62" s="216">
        <v>1.25</v>
      </c>
      <c r="O62" s="216">
        <v>1.39</v>
      </c>
      <c r="P62" s="216">
        <v>2.29</v>
      </c>
      <c r="Q62" s="216">
        <v>0.18</v>
      </c>
      <c r="R62" s="216">
        <v>0.56000000000000005</v>
      </c>
      <c r="S62" s="216">
        <v>0.28999999999999998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1.53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19.7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4.1900000000000004</v>
      </c>
      <c r="M63" s="216">
        <v>1.1200000000000001</v>
      </c>
      <c r="N63" s="216">
        <v>1.25</v>
      </c>
      <c r="O63" s="216">
        <v>1.39</v>
      </c>
      <c r="P63" s="216">
        <v>2.29</v>
      </c>
      <c r="Q63" s="216">
        <v>0.18</v>
      </c>
      <c r="R63" s="216">
        <v>0.56000000000000005</v>
      </c>
      <c r="S63" s="216">
        <v>0.28999999999999998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1.53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19.7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4.1900000000000004</v>
      </c>
      <c r="M64" s="216">
        <v>1.1200000000000001</v>
      </c>
      <c r="N64" s="216">
        <v>1.25</v>
      </c>
      <c r="O64" s="216">
        <v>1.39</v>
      </c>
      <c r="P64" s="216">
        <v>2.29</v>
      </c>
      <c r="Q64" s="216">
        <v>0.18</v>
      </c>
      <c r="R64" s="216">
        <v>0.56000000000000005</v>
      </c>
      <c r="S64" s="216">
        <v>0.28999999999999998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1.53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19.7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4.1100000000000003</v>
      </c>
      <c r="M65" s="216">
        <v>1.1200000000000001</v>
      </c>
      <c r="N65" s="216">
        <v>1.19</v>
      </c>
      <c r="O65" s="216">
        <v>1.37</v>
      </c>
      <c r="P65" s="216">
        <v>2.29</v>
      </c>
      <c r="Q65" s="216">
        <v>0.18</v>
      </c>
      <c r="R65" s="216">
        <v>0.56000000000000005</v>
      </c>
      <c r="S65" s="216">
        <v>0.28999999999999998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1.03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19.7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4.1100000000000003</v>
      </c>
      <c r="M66" s="216">
        <v>1.1200000000000001</v>
      </c>
      <c r="N66" s="216">
        <v>1.25</v>
      </c>
      <c r="O66" s="216">
        <v>1.39</v>
      </c>
      <c r="P66" s="216">
        <v>2.29</v>
      </c>
      <c r="Q66" s="216">
        <v>0.18</v>
      </c>
      <c r="R66" s="216">
        <v>0.56000000000000005</v>
      </c>
      <c r="S66" s="216">
        <v>0.28999999999999998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0.93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19.7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1.31</v>
      </c>
      <c r="L67" s="216">
        <v>4.1100000000000003</v>
      </c>
      <c r="M67" s="216">
        <v>1.1200000000000001</v>
      </c>
      <c r="N67" s="216">
        <v>1.25</v>
      </c>
      <c r="O67" s="216">
        <v>1.39</v>
      </c>
      <c r="P67" s="216">
        <v>2.29</v>
      </c>
      <c r="Q67" s="216">
        <v>0.18</v>
      </c>
      <c r="R67" s="216">
        <v>0.56000000000000005</v>
      </c>
      <c r="S67" s="216">
        <v>0.28999999999999998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1.58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19.7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1.31</v>
      </c>
      <c r="L68" s="216">
        <v>4.1100000000000003</v>
      </c>
      <c r="M68" s="216">
        <v>1.1200000000000001</v>
      </c>
      <c r="N68" s="216">
        <v>1.25</v>
      </c>
      <c r="O68" s="216">
        <v>1.39</v>
      </c>
      <c r="P68" s="216">
        <v>2.29</v>
      </c>
      <c r="Q68" s="216">
        <v>0.18</v>
      </c>
      <c r="R68" s="216">
        <v>0.56000000000000005</v>
      </c>
      <c r="S68" s="216">
        <v>0.28999999999999998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1.58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19.7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1.31</v>
      </c>
      <c r="L69" s="216">
        <v>4.0999999999999996</v>
      </c>
      <c r="M69" s="216">
        <v>1.1200000000000001</v>
      </c>
      <c r="N69" s="216">
        <v>1.25</v>
      </c>
      <c r="O69" s="216">
        <v>1.39</v>
      </c>
      <c r="P69" s="216">
        <v>2.29</v>
      </c>
      <c r="Q69" s="216">
        <v>0.18</v>
      </c>
      <c r="R69" s="216">
        <v>0.56000000000000005</v>
      </c>
      <c r="S69" s="216">
        <v>0.28999999999999998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1.58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19.7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1.31</v>
      </c>
      <c r="L70" s="216">
        <v>4.0999999999999996</v>
      </c>
      <c r="M70" s="216">
        <v>1.1200000000000001</v>
      </c>
      <c r="N70" s="216">
        <v>1.25</v>
      </c>
      <c r="O70" s="216">
        <v>1.39</v>
      </c>
      <c r="P70" s="216">
        <v>2.29</v>
      </c>
      <c r="Q70" s="216">
        <v>0.18</v>
      </c>
      <c r="R70" s="216">
        <v>0.56000000000000005</v>
      </c>
      <c r="S70" s="216">
        <v>0.28000000000000003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1.58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19.7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1.31</v>
      </c>
      <c r="L71" s="216">
        <v>4.1100000000000003</v>
      </c>
      <c r="M71" s="216">
        <v>1.1200000000000001</v>
      </c>
      <c r="N71" s="216">
        <v>1.25</v>
      </c>
      <c r="O71" s="216">
        <v>1.39</v>
      </c>
      <c r="P71" s="216">
        <v>2.29</v>
      </c>
      <c r="Q71" s="216">
        <v>0.18</v>
      </c>
      <c r="R71" s="216">
        <v>0.56000000000000005</v>
      </c>
      <c r="S71" s="216">
        <v>0.28000000000000003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1.58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19.7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1.31</v>
      </c>
      <c r="L72" s="216">
        <v>4.03</v>
      </c>
      <c r="M72" s="216">
        <v>1.1200000000000001</v>
      </c>
      <c r="N72" s="216">
        <v>1.25</v>
      </c>
      <c r="O72" s="216">
        <v>1.39</v>
      </c>
      <c r="P72" s="216">
        <v>2.29</v>
      </c>
      <c r="Q72" s="216">
        <v>0.18</v>
      </c>
      <c r="R72" s="216">
        <v>0.56000000000000005</v>
      </c>
      <c r="S72" s="216">
        <v>0.28000000000000003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1.58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19.7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1.31</v>
      </c>
      <c r="L73" s="216">
        <v>4.03</v>
      </c>
      <c r="M73" s="216">
        <v>1.1200000000000001</v>
      </c>
      <c r="N73" s="216">
        <v>1.25</v>
      </c>
      <c r="O73" s="216">
        <v>1.39</v>
      </c>
      <c r="P73" s="216">
        <v>2.29</v>
      </c>
      <c r="Q73" s="216">
        <v>0.18</v>
      </c>
      <c r="R73" s="216">
        <v>0.56000000000000005</v>
      </c>
      <c r="S73" s="216">
        <v>0.28000000000000003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1.58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19.7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1.31</v>
      </c>
      <c r="L74" s="216">
        <v>4.03</v>
      </c>
      <c r="M74" s="216">
        <v>1.1200000000000001</v>
      </c>
      <c r="N74" s="216">
        <v>1.25</v>
      </c>
      <c r="O74" s="216">
        <v>1.39</v>
      </c>
      <c r="P74" s="216">
        <v>2.29</v>
      </c>
      <c r="Q74" s="216">
        <v>0.18</v>
      </c>
      <c r="R74" s="216">
        <v>0.56000000000000005</v>
      </c>
      <c r="S74" s="216">
        <v>0.28000000000000003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1.58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19.7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4.03</v>
      </c>
      <c r="M75" s="216">
        <v>1.1200000000000001</v>
      </c>
      <c r="N75" s="216">
        <v>1.25</v>
      </c>
      <c r="O75" s="216">
        <v>1.39</v>
      </c>
      <c r="P75" s="216">
        <v>2.29</v>
      </c>
      <c r="Q75" s="216">
        <v>0.18</v>
      </c>
      <c r="R75" s="216">
        <v>0.56000000000000005</v>
      </c>
      <c r="S75" s="216">
        <v>0.28000000000000003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1.58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19.7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4.03</v>
      </c>
      <c r="M76" s="216">
        <v>1.1200000000000001</v>
      </c>
      <c r="N76" s="216">
        <v>1.25</v>
      </c>
      <c r="O76" s="216">
        <v>1.39</v>
      </c>
      <c r="P76" s="216">
        <v>2.29</v>
      </c>
      <c r="Q76" s="216">
        <v>0.18</v>
      </c>
      <c r="R76" s="216">
        <v>0.56000000000000005</v>
      </c>
      <c r="S76" s="216">
        <v>0.28000000000000003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1.58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19.7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4.03</v>
      </c>
      <c r="M77" s="216">
        <v>1.1200000000000001</v>
      </c>
      <c r="N77" s="216">
        <v>1.25</v>
      </c>
      <c r="O77" s="216">
        <v>1.39</v>
      </c>
      <c r="P77" s="216">
        <v>2.29</v>
      </c>
      <c r="Q77" s="216">
        <v>0.13</v>
      </c>
      <c r="R77" s="216">
        <v>0.56000000000000005</v>
      </c>
      <c r="S77" s="216">
        <v>0.28000000000000003</v>
      </c>
      <c r="T77" s="216">
        <v>0.69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1.58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19.7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4.03</v>
      </c>
      <c r="M78" s="216">
        <v>1.1200000000000001</v>
      </c>
      <c r="N78" s="216">
        <v>1.25</v>
      </c>
      <c r="O78" s="216">
        <v>1.39</v>
      </c>
      <c r="P78" s="216">
        <v>2.29</v>
      </c>
      <c r="Q78" s="216">
        <v>0.15</v>
      </c>
      <c r="R78" s="216">
        <v>0.56000000000000005</v>
      </c>
      <c r="S78" s="216">
        <v>0.27</v>
      </c>
      <c r="T78" s="216">
        <v>0.69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1.58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18.73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4.03</v>
      </c>
      <c r="M79" s="216">
        <v>1.1200000000000001</v>
      </c>
      <c r="N79" s="216">
        <v>1.25</v>
      </c>
      <c r="O79" s="216">
        <v>1.39</v>
      </c>
      <c r="P79" s="216">
        <v>2.29</v>
      </c>
      <c r="Q79" s="216">
        <v>0.17</v>
      </c>
      <c r="R79" s="216">
        <v>0.56000000000000005</v>
      </c>
      <c r="S79" s="216">
        <v>0.28000000000000003</v>
      </c>
      <c r="T79" s="216">
        <v>0.69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1.68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4.03</v>
      </c>
      <c r="M80" s="216">
        <v>1.1200000000000001</v>
      </c>
      <c r="N80" s="216">
        <v>1.25</v>
      </c>
      <c r="O80" s="216">
        <v>1.39</v>
      </c>
      <c r="P80" s="216">
        <v>2.29</v>
      </c>
      <c r="Q80" s="216">
        <v>0.17</v>
      </c>
      <c r="R80" s="216">
        <v>0.56000000000000005</v>
      </c>
      <c r="S80" s="216">
        <v>0.28000000000000003</v>
      </c>
      <c r="T80" s="216">
        <v>0.69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1.68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4.03</v>
      </c>
      <c r="M81" s="216">
        <v>1.1200000000000001</v>
      </c>
      <c r="N81" s="216">
        <v>1.25</v>
      </c>
      <c r="O81" s="216">
        <v>1.39</v>
      </c>
      <c r="P81" s="216">
        <v>2.29</v>
      </c>
      <c r="Q81" s="216">
        <v>0.17</v>
      </c>
      <c r="R81" s="216">
        <v>0.56000000000000005</v>
      </c>
      <c r="S81" s="216">
        <v>0.28000000000000003</v>
      </c>
      <c r="T81" s="216">
        <v>0.69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4.03</v>
      </c>
      <c r="M82" s="216">
        <v>1.1200000000000001</v>
      </c>
      <c r="N82" s="216">
        <v>1.25</v>
      </c>
      <c r="O82" s="216">
        <v>1.39</v>
      </c>
      <c r="P82" s="216">
        <v>2.29</v>
      </c>
      <c r="Q82" s="216">
        <v>0.17</v>
      </c>
      <c r="R82" s="216">
        <v>0.56000000000000005</v>
      </c>
      <c r="S82" s="216">
        <v>0.28000000000000003</v>
      </c>
      <c r="T82" s="216">
        <v>0.69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1.68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4.03</v>
      </c>
      <c r="M83" s="216">
        <v>1.1200000000000001</v>
      </c>
      <c r="N83" s="216">
        <v>1.25</v>
      </c>
      <c r="O83" s="216">
        <v>1.39</v>
      </c>
      <c r="P83" s="216">
        <v>2.29</v>
      </c>
      <c r="Q83" s="216">
        <v>0.17</v>
      </c>
      <c r="R83" s="216">
        <v>0.56000000000000005</v>
      </c>
      <c r="S83" s="216">
        <v>0.28000000000000003</v>
      </c>
      <c r="T83" s="216">
        <v>0.69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4.03</v>
      </c>
      <c r="M84" s="216">
        <v>1.1200000000000001</v>
      </c>
      <c r="N84" s="216">
        <v>1.25</v>
      </c>
      <c r="O84" s="216">
        <v>1.39</v>
      </c>
      <c r="P84" s="216">
        <v>2.29</v>
      </c>
      <c r="Q84" s="216">
        <v>0.17</v>
      </c>
      <c r="R84" s="216">
        <v>0.56000000000000005</v>
      </c>
      <c r="S84" s="216">
        <v>0.28000000000000003</v>
      </c>
      <c r="T84" s="216">
        <v>0.69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1.06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4.03</v>
      </c>
      <c r="M85" s="216">
        <v>1.1200000000000001</v>
      </c>
      <c r="N85" s="216">
        <v>1.25</v>
      </c>
      <c r="O85" s="216">
        <v>1.39</v>
      </c>
      <c r="P85" s="216">
        <v>2.29</v>
      </c>
      <c r="Q85" s="216">
        <v>0.17</v>
      </c>
      <c r="R85" s="216">
        <v>0.56000000000000005</v>
      </c>
      <c r="S85" s="216">
        <v>0.28000000000000003</v>
      </c>
      <c r="T85" s="216">
        <v>0.69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1.06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1.1200000000000001</v>
      </c>
      <c r="N86" s="216">
        <v>1.25</v>
      </c>
      <c r="O86" s="216">
        <v>1.39</v>
      </c>
      <c r="P86" s="216">
        <v>2.29</v>
      </c>
      <c r="Q86" s="216">
        <v>0.17</v>
      </c>
      <c r="R86" s="216">
        <v>0.56000000000000005</v>
      </c>
      <c r="S86" s="216">
        <v>0.28000000000000003</v>
      </c>
      <c r="T86" s="216">
        <v>0.69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1.06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1.1200000000000001</v>
      </c>
      <c r="N87" s="216">
        <v>1.25</v>
      </c>
      <c r="O87" s="216">
        <v>1.39</v>
      </c>
      <c r="P87" s="216">
        <v>2.29</v>
      </c>
      <c r="Q87" s="216">
        <v>0.17</v>
      </c>
      <c r="R87" s="216">
        <v>0.56000000000000005</v>
      </c>
      <c r="S87" s="216">
        <v>0.28000000000000003</v>
      </c>
      <c r="T87" s="216">
        <v>0.69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1.03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1.1200000000000001</v>
      </c>
      <c r="N88" s="216">
        <v>1.25</v>
      </c>
      <c r="O88" s="216">
        <v>1.39</v>
      </c>
      <c r="P88" s="216">
        <v>2.29</v>
      </c>
      <c r="Q88" s="216">
        <v>0.17</v>
      </c>
      <c r="R88" s="216">
        <v>0.56000000000000005</v>
      </c>
      <c r="S88" s="216">
        <v>0.28000000000000003</v>
      </c>
      <c r="T88" s="216">
        <v>0.69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1.03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1.1200000000000001</v>
      </c>
      <c r="N89" s="216">
        <v>1.25</v>
      </c>
      <c r="O89" s="216">
        <v>1.39</v>
      </c>
      <c r="P89" s="216">
        <v>2.29</v>
      </c>
      <c r="Q89" s="216">
        <v>0.17</v>
      </c>
      <c r="R89" s="216">
        <v>0.56000000000000005</v>
      </c>
      <c r="S89" s="216">
        <v>0.28000000000000003</v>
      </c>
      <c r="T89" s="216">
        <v>0.69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1.03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1.1200000000000001</v>
      </c>
      <c r="N90" s="216">
        <v>1.25</v>
      </c>
      <c r="O90" s="216">
        <v>1.39</v>
      </c>
      <c r="P90" s="216">
        <v>2.29</v>
      </c>
      <c r="Q90" s="216">
        <v>0.17</v>
      </c>
      <c r="R90" s="216">
        <v>0.56000000000000005</v>
      </c>
      <c r="S90" s="216">
        <v>0.28000000000000003</v>
      </c>
      <c r="T90" s="216">
        <v>0.69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1.03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1.1200000000000001</v>
      </c>
      <c r="N91" s="216">
        <v>1.25</v>
      </c>
      <c r="O91" s="216">
        <v>1.39</v>
      </c>
      <c r="P91" s="216">
        <v>2.29</v>
      </c>
      <c r="Q91" s="216">
        <v>0.17</v>
      </c>
      <c r="R91" s="216">
        <v>0.56000000000000005</v>
      </c>
      <c r="S91" s="216">
        <v>0.28000000000000003</v>
      </c>
      <c r="T91" s="216">
        <v>0.69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1.1200000000000001</v>
      </c>
      <c r="N92" s="216">
        <v>1.25</v>
      </c>
      <c r="O92" s="216">
        <v>1.39</v>
      </c>
      <c r="P92" s="216">
        <v>2.29</v>
      </c>
      <c r="Q92" s="216">
        <v>0.17</v>
      </c>
      <c r="R92" s="216">
        <v>0.56000000000000005</v>
      </c>
      <c r="S92" s="216">
        <v>0.28000000000000003</v>
      </c>
      <c r="T92" s="216">
        <v>0.69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1.1200000000000001</v>
      </c>
      <c r="N93" s="216">
        <v>1.25</v>
      </c>
      <c r="O93" s="216">
        <v>1.39</v>
      </c>
      <c r="P93" s="216">
        <v>2.29</v>
      </c>
      <c r="Q93" s="216">
        <v>0.17</v>
      </c>
      <c r="R93" s="216">
        <v>0.56000000000000005</v>
      </c>
      <c r="S93" s="216">
        <v>0.28000000000000003</v>
      </c>
      <c r="T93" s="216">
        <v>0.69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1.1200000000000001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1.1200000000000001</v>
      </c>
      <c r="N94" s="216">
        <v>1.25</v>
      </c>
      <c r="O94" s="216">
        <v>1.39</v>
      </c>
      <c r="P94" s="216">
        <v>2.29</v>
      </c>
      <c r="Q94" s="216">
        <v>0.17</v>
      </c>
      <c r="R94" s="216">
        <v>0.56000000000000005</v>
      </c>
      <c r="S94" s="216">
        <v>0.28000000000000003</v>
      </c>
      <c r="T94" s="216">
        <v>0.69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1.1200000000000001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1.1200000000000001</v>
      </c>
      <c r="N95" s="216">
        <v>1.25</v>
      </c>
      <c r="O95" s="216">
        <v>1.39</v>
      </c>
      <c r="P95" s="216">
        <v>2.29</v>
      </c>
      <c r="Q95" s="216">
        <v>0.17</v>
      </c>
      <c r="R95" s="216">
        <v>0.56000000000000005</v>
      </c>
      <c r="S95" s="216">
        <v>0.28000000000000003</v>
      </c>
      <c r="T95" s="216">
        <v>0.69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1.18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4.03</v>
      </c>
      <c r="M96" s="216">
        <v>1.1200000000000001</v>
      </c>
      <c r="N96" s="216">
        <v>1.25</v>
      </c>
      <c r="O96" s="216">
        <v>1.39</v>
      </c>
      <c r="P96" s="216">
        <v>2.29</v>
      </c>
      <c r="Q96" s="216">
        <v>0.17</v>
      </c>
      <c r="R96" s="216">
        <v>0.56000000000000005</v>
      </c>
      <c r="S96" s="216">
        <v>0.28000000000000003</v>
      </c>
      <c r="T96" s="216">
        <v>0.69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1.18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1.1200000000000001</v>
      </c>
      <c r="N97" s="216">
        <v>1.25</v>
      </c>
      <c r="O97" s="216">
        <v>1.39</v>
      </c>
      <c r="P97" s="216">
        <v>2.29</v>
      </c>
      <c r="Q97" s="216">
        <v>0.17</v>
      </c>
      <c r="R97" s="216">
        <v>0.56000000000000005</v>
      </c>
      <c r="S97" s="216">
        <v>0.28000000000000003</v>
      </c>
      <c r="T97" s="216">
        <v>0.69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1.18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1.1200000000000001</v>
      </c>
      <c r="N98" s="216">
        <v>1.25</v>
      </c>
      <c r="O98" s="216">
        <v>1.39</v>
      </c>
      <c r="P98" s="216">
        <v>2.29</v>
      </c>
      <c r="Q98" s="216">
        <v>0.17</v>
      </c>
      <c r="R98" s="216">
        <v>0.56000000000000005</v>
      </c>
      <c r="S98" s="216">
        <v>0.28000000000000003</v>
      </c>
      <c r="T98" s="216">
        <v>0.69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1.18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3.0742500000000055E-2</v>
      </c>
      <c r="L99">
        <f t="shared" si="0"/>
        <v>9.7162499999999929E-2</v>
      </c>
      <c r="M99">
        <f t="shared" si="0"/>
        <v>2.6880000000000032E-2</v>
      </c>
      <c r="N99">
        <f t="shared" si="0"/>
        <v>2.9984999999999998E-2</v>
      </c>
      <c r="O99">
        <f t="shared" si="0"/>
        <v>3.3354999999999996E-2</v>
      </c>
      <c r="P99">
        <f t="shared" si="0"/>
        <v>5.495999999999996E-2</v>
      </c>
      <c r="Q99">
        <f t="shared" si="0"/>
        <v>4.1399999999999987E-3</v>
      </c>
      <c r="R99">
        <f t="shared" si="0"/>
        <v>1.3450000000000016E-2</v>
      </c>
      <c r="S99">
        <f t="shared" si="0"/>
        <v>6.7750000000000024E-3</v>
      </c>
      <c r="T99">
        <f t="shared" si="0"/>
        <v>1.6919999999999973E-2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3.85625E-2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0.45153250000000028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34.049999999999997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294.22000000000003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34.049999999999997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294.22000000000003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34.049999999999997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294.22000000000003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34.049999999999997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294.22000000000003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34.1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294.22000000000003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34.1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294.22000000000003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34.1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274.60000000000002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34.1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274.60000000000002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34.1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274.60000000000002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34.1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274.60000000000002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34.1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274.60000000000002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34.1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274.60000000000002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34.1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274.60000000000002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34.1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274.60000000000002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34.1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274.60000000000002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34.1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274.60000000000002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34.1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274.60000000000002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34.15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274.60000000000002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34.15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274.60000000000002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34.15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274.60000000000002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34.15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274.60000000000002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34.15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274.60000000000002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34.200000000000003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274.60000000000002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34.200000000000003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274.60000000000002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34.200000000000003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34.200000000000003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34.200000000000003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34.200000000000003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34.15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34.15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34.15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34.15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34.15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34.15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34.15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34.15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34.1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34.1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34.1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32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32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32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32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32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32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270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270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33.979999999999997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270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33.979999999999997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270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33.979999999999997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270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33.979999999999997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270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33.979999999999997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273.73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273.73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273.73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273.73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34.79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309.27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309.27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309.27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309.27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34.03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309.27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34.03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309.27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309.27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309.27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309.27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309.27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309.27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309.27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0.80367500000000025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6.6585700000000019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44.16</v>
      </c>
      <c r="J3" s="216">
        <v>0.62</v>
      </c>
      <c r="K3" s="216">
        <v>20.25</v>
      </c>
      <c r="L3" s="216">
        <v>0.75</v>
      </c>
      <c r="M3" s="216">
        <v>2.61</v>
      </c>
      <c r="N3" s="216">
        <v>2.16</v>
      </c>
      <c r="O3" s="216">
        <v>3.01</v>
      </c>
      <c r="P3" s="216">
        <v>1.3</v>
      </c>
      <c r="Q3" s="216">
        <v>0.39</v>
      </c>
      <c r="R3" s="216">
        <v>0.79</v>
      </c>
      <c r="S3" s="216">
        <v>0.48</v>
      </c>
      <c r="T3" s="216">
        <v>0.06</v>
      </c>
      <c r="U3" s="216">
        <v>2.0299999999999998</v>
      </c>
      <c r="V3" s="216">
        <v>0.36</v>
      </c>
      <c r="W3" s="216">
        <v>0.8</v>
      </c>
      <c r="X3" s="216">
        <v>2.5499999999999998</v>
      </c>
      <c r="Y3" s="216">
        <v>0</v>
      </c>
      <c r="Z3" s="216">
        <v>2.4</v>
      </c>
      <c r="AA3" s="216">
        <v>1.36</v>
      </c>
      <c r="AB3" s="216">
        <v>0</v>
      </c>
      <c r="AC3" s="216">
        <v>0.42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44.16</v>
      </c>
      <c r="J4" s="216">
        <v>0.62</v>
      </c>
      <c r="K4" s="216">
        <v>20.25</v>
      </c>
      <c r="L4" s="216">
        <v>0.75</v>
      </c>
      <c r="M4" s="216">
        <v>2.61</v>
      </c>
      <c r="N4" s="216">
        <v>2.16</v>
      </c>
      <c r="O4" s="216">
        <v>3.01</v>
      </c>
      <c r="P4" s="216">
        <v>1.3</v>
      </c>
      <c r="Q4" s="216">
        <v>0.39</v>
      </c>
      <c r="R4" s="216">
        <v>0.79</v>
      </c>
      <c r="S4" s="216">
        <v>0.48</v>
      </c>
      <c r="T4" s="216">
        <v>0.06</v>
      </c>
      <c r="U4" s="216">
        <v>2.0299999999999998</v>
      </c>
      <c r="V4" s="216">
        <v>0.36</v>
      </c>
      <c r="W4" s="216">
        <v>0.8</v>
      </c>
      <c r="X4" s="216">
        <v>2.5499999999999998</v>
      </c>
      <c r="Y4" s="216">
        <v>0</v>
      </c>
      <c r="Z4" s="216">
        <v>2.4</v>
      </c>
      <c r="AA4" s="216">
        <v>1.36</v>
      </c>
      <c r="AB4" s="216">
        <v>0</v>
      </c>
      <c r="AC4" s="216">
        <v>0.42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44.16</v>
      </c>
      <c r="J5" s="216">
        <v>0.62</v>
      </c>
      <c r="K5" s="216">
        <v>20.25</v>
      </c>
      <c r="L5" s="216">
        <v>0.75</v>
      </c>
      <c r="M5" s="216">
        <v>2.61</v>
      </c>
      <c r="N5" s="216">
        <v>2.16</v>
      </c>
      <c r="O5" s="216">
        <v>3.01</v>
      </c>
      <c r="P5" s="216">
        <v>1.3</v>
      </c>
      <c r="Q5" s="216">
        <v>0.39</v>
      </c>
      <c r="R5" s="216">
        <v>0.79</v>
      </c>
      <c r="S5" s="216">
        <v>0.48</v>
      </c>
      <c r="T5" s="216">
        <v>0.06</v>
      </c>
      <c r="U5" s="216">
        <v>2.0299999999999998</v>
      </c>
      <c r="V5" s="216">
        <v>0.36</v>
      </c>
      <c r="W5" s="216">
        <v>0.8</v>
      </c>
      <c r="X5" s="216">
        <v>2.5499999999999998</v>
      </c>
      <c r="Y5" s="216">
        <v>0</v>
      </c>
      <c r="Z5" s="216">
        <v>2.4</v>
      </c>
      <c r="AA5" s="216">
        <v>1.36</v>
      </c>
      <c r="AB5" s="216">
        <v>0</v>
      </c>
      <c r="AC5" s="216">
        <v>0.42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44.16</v>
      </c>
      <c r="J6" s="216">
        <v>0.62</v>
      </c>
      <c r="K6" s="216">
        <v>20.25</v>
      </c>
      <c r="L6" s="216">
        <v>0.75</v>
      </c>
      <c r="M6" s="216">
        <v>2.61</v>
      </c>
      <c r="N6" s="216">
        <v>2.16</v>
      </c>
      <c r="O6" s="216">
        <v>3.01</v>
      </c>
      <c r="P6" s="216">
        <v>1.3</v>
      </c>
      <c r="Q6" s="216">
        <v>0.39</v>
      </c>
      <c r="R6" s="216">
        <v>0.79</v>
      </c>
      <c r="S6" s="216">
        <v>0.48</v>
      </c>
      <c r="T6" s="216">
        <v>0.06</v>
      </c>
      <c r="U6" s="216">
        <v>2.0299999999999998</v>
      </c>
      <c r="V6" s="216">
        <v>0.36</v>
      </c>
      <c r="W6" s="216">
        <v>0.8</v>
      </c>
      <c r="X6" s="216">
        <v>2.5499999999999998</v>
      </c>
      <c r="Y6" s="216">
        <v>0</v>
      </c>
      <c r="Z6" s="216">
        <v>2.4</v>
      </c>
      <c r="AA6" s="216">
        <v>1.36</v>
      </c>
      <c r="AB6" s="216">
        <v>0</v>
      </c>
      <c r="AC6" s="216">
        <v>0.42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44.16</v>
      </c>
      <c r="J7" s="216">
        <v>0.62</v>
      </c>
      <c r="K7" s="216">
        <v>20.25</v>
      </c>
      <c r="L7" s="216">
        <v>0.75</v>
      </c>
      <c r="M7" s="216">
        <v>2.61</v>
      </c>
      <c r="N7" s="216">
        <v>2.16</v>
      </c>
      <c r="O7" s="216">
        <v>3.01</v>
      </c>
      <c r="P7" s="216">
        <v>1.3</v>
      </c>
      <c r="Q7" s="216">
        <v>0.39</v>
      </c>
      <c r="R7" s="216">
        <v>0.79</v>
      </c>
      <c r="S7" s="216">
        <v>0.48</v>
      </c>
      <c r="T7" s="216">
        <v>0.06</v>
      </c>
      <c r="U7" s="216">
        <v>2.0299999999999998</v>
      </c>
      <c r="V7" s="216">
        <v>0.36</v>
      </c>
      <c r="W7" s="216">
        <v>0.8</v>
      </c>
      <c r="X7" s="216">
        <v>2.5499999999999998</v>
      </c>
      <c r="Y7" s="216">
        <v>0</v>
      </c>
      <c r="Z7" s="216">
        <v>2.4</v>
      </c>
      <c r="AA7" s="216">
        <v>1.36</v>
      </c>
      <c r="AB7" s="216">
        <v>0</v>
      </c>
      <c r="AC7" s="216">
        <v>0.83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44.16</v>
      </c>
      <c r="J8" s="216">
        <v>0.62</v>
      </c>
      <c r="K8" s="216">
        <v>20.25</v>
      </c>
      <c r="L8" s="216">
        <v>0.75</v>
      </c>
      <c r="M8" s="216">
        <v>2.61</v>
      </c>
      <c r="N8" s="216">
        <v>2.16</v>
      </c>
      <c r="O8" s="216">
        <v>3.01</v>
      </c>
      <c r="P8" s="216">
        <v>1.3</v>
      </c>
      <c r="Q8" s="216">
        <v>0.39</v>
      </c>
      <c r="R8" s="216">
        <v>0.79</v>
      </c>
      <c r="S8" s="216">
        <v>0.48</v>
      </c>
      <c r="T8" s="216">
        <v>0.06</v>
      </c>
      <c r="U8" s="216">
        <v>2.0299999999999998</v>
      </c>
      <c r="V8" s="216">
        <v>0.36</v>
      </c>
      <c r="W8" s="216">
        <v>0.8</v>
      </c>
      <c r="X8" s="216">
        <v>2.5499999999999998</v>
      </c>
      <c r="Y8" s="216">
        <v>0</v>
      </c>
      <c r="Z8" s="216">
        <v>2.4</v>
      </c>
      <c r="AA8" s="216">
        <v>1.36</v>
      </c>
      <c r="AB8" s="216">
        <v>0</v>
      </c>
      <c r="AC8" s="216">
        <v>0.83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44.16</v>
      </c>
      <c r="J9" s="216">
        <v>0.62</v>
      </c>
      <c r="K9" s="216">
        <v>20.25</v>
      </c>
      <c r="L9" s="216">
        <v>0.75</v>
      </c>
      <c r="M9" s="216">
        <v>2.61</v>
      </c>
      <c r="N9" s="216">
        <v>2.16</v>
      </c>
      <c r="O9" s="216">
        <v>3.01</v>
      </c>
      <c r="P9" s="216">
        <v>1.3</v>
      </c>
      <c r="Q9" s="216">
        <v>0.39</v>
      </c>
      <c r="R9" s="216">
        <v>0.79</v>
      </c>
      <c r="S9" s="216">
        <v>0.48</v>
      </c>
      <c r="T9" s="216">
        <v>0.06</v>
      </c>
      <c r="U9" s="216">
        <v>2.0299999999999998</v>
      </c>
      <c r="V9" s="216">
        <v>0.36</v>
      </c>
      <c r="W9" s="216">
        <v>0.8</v>
      </c>
      <c r="X9" s="216">
        <v>2.5499999999999998</v>
      </c>
      <c r="Y9" s="216">
        <v>0</v>
      </c>
      <c r="Z9" s="216">
        <v>2.4</v>
      </c>
      <c r="AA9" s="216">
        <v>1.36</v>
      </c>
      <c r="AB9" s="216">
        <v>0</v>
      </c>
      <c r="AC9" s="216">
        <v>0.83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19.62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44.16</v>
      </c>
      <c r="J10" s="216">
        <v>0.62</v>
      </c>
      <c r="K10" s="216">
        <v>20.25</v>
      </c>
      <c r="L10" s="216">
        <v>0.75</v>
      </c>
      <c r="M10" s="216">
        <v>2.61</v>
      </c>
      <c r="N10" s="216">
        <v>2.16</v>
      </c>
      <c r="O10" s="216">
        <v>3.01</v>
      </c>
      <c r="P10" s="216">
        <v>1.3</v>
      </c>
      <c r="Q10" s="216">
        <v>0.39</v>
      </c>
      <c r="R10" s="216">
        <v>0.79</v>
      </c>
      <c r="S10" s="216">
        <v>0.48</v>
      </c>
      <c r="T10" s="216">
        <v>0.06</v>
      </c>
      <c r="U10" s="216">
        <v>2.0299999999999998</v>
      </c>
      <c r="V10" s="216">
        <v>0.36</v>
      </c>
      <c r="W10" s="216">
        <v>0.8</v>
      </c>
      <c r="X10" s="216">
        <v>2.5499999999999998</v>
      </c>
      <c r="Y10" s="216">
        <v>0</v>
      </c>
      <c r="Z10" s="216">
        <v>2.4</v>
      </c>
      <c r="AA10" s="216">
        <v>1.36</v>
      </c>
      <c r="AB10" s="216">
        <v>0</v>
      </c>
      <c r="AC10" s="216">
        <v>0.83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19.62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44.16</v>
      </c>
      <c r="J11" s="216">
        <v>0.62</v>
      </c>
      <c r="K11" s="216">
        <v>20.25</v>
      </c>
      <c r="L11" s="216">
        <v>0.75</v>
      </c>
      <c r="M11" s="216">
        <v>2.61</v>
      </c>
      <c r="N11" s="216">
        <v>2.16</v>
      </c>
      <c r="O11" s="216">
        <v>3.01</v>
      </c>
      <c r="P11" s="216">
        <v>1.3</v>
      </c>
      <c r="Q11" s="216">
        <v>0.39</v>
      </c>
      <c r="R11" s="216">
        <v>0.79</v>
      </c>
      <c r="S11" s="216">
        <v>0.48</v>
      </c>
      <c r="T11" s="216">
        <v>0.06</v>
      </c>
      <c r="U11" s="216">
        <v>2.0299999999999998</v>
      </c>
      <c r="V11" s="216">
        <v>0.36</v>
      </c>
      <c r="W11" s="216">
        <v>0.8</v>
      </c>
      <c r="X11" s="216">
        <v>2.5499999999999998</v>
      </c>
      <c r="Y11" s="216">
        <v>0</v>
      </c>
      <c r="Z11" s="216">
        <v>2.4</v>
      </c>
      <c r="AA11" s="216">
        <v>1.36</v>
      </c>
      <c r="AB11" s="216">
        <v>0</v>
      </c>
      <c r="AC11" s="216">
        <v>0.83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19.62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44.16</v>
      </c>
      <c r="J12" s="216">
        <v>0.62</v>
      </c>
      <c r="K12" s="216">
        <v>20.25</v>
      </c>
      <c r="L12" s="216">
        <v>0.75</v>
      </c>
      <c r="M12" s="216">
        <v>2.61</v>
      </c>
      <c r="N12" s="216">
        <v>2.16</v>
      </c>
      <c r="O12" s="216">
        <v>3.01</v>
      </c>
      <c r="P12" s="216">
        <v>1.3</v>
      </c>
      <c r="Q12" s="216">
        <v>0.39</v>
      </c>
      <c r="R12" s="216">
        <v>0.79</v>
      </c>
      <c r="S12" s="216">
        <v>0.48</v>
      </c>
      <c r="T12" s="216">
        <v>0.06</v>
      </c>
      <c r="U12" s="216">
        <v>2.0299999999999998</v>
      </c>
      <c r="V12" s="216">
        <v>0.36</v>
      </c>
      <c r="W12" s="216">
        <v>0.8</v>
      </c>
      <c r="X12" s="216">
        <v>2.5499999999999998</v>
      </c>
      <c r="Y12" s="216">
        <v>0</v>
      </c>
      <c r="Z12" s="216">
        <v>2.4</v>
      </c>
      <c r="AA12" s="216">
        <v>1.36</v>
      </c>
      <c r="AB12" s="216">
        <v>0</v>
      </c>
      <c r="AC12" s="216">
        <v>0.83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19.62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44.16</v>
      </c>
      <c r="J13" s="216">
        <v>0.62</v>
      </c>
      <c r="K13" s="216">
        <v>39.71</v>
      </c>
      <c r="L13" s="216">
        <v>0.75</v>
      </c>
      <c r="M13" s="216">
        <v>2.61</v>
      </c>
      <c r="N13" s="216">
        <v>2.16</v>
      </c>
      <c r="O13" s="216">
        <v>3.01</v>
      </c>
      <c r="P13" s="216">
        <v>1.3</v>
      </c>
      <c r="Q13" s="216">
        <v>0.39</v>
      </c>
      <c r="R13" s="216">
        <v>0.79</v>
      </c>
      <c r="S13" s="216">
        <v>0.48</v>
      </c>
      <c r="T13" s="216">
        <v>0.06</v>
      </c>
      <c r="U13" s="216">
        <v>2.0299999999999998</v>
      </c>
      <c r="V13" s="216">
        <v>0.36</v>
      </c>
      <c r="W13" s="216">
        <v>0.8</v>
      </c>
      <c r="X13" s="216">
        <v>2.5499999999999998</v>
      </c>
      <c r="Y13" s="216">
        <v>0</v>
      </c>
      <c r="Z13" s="216">
        <v>2.4</v>
      </c>
      <c r="AA13" s="216">
        <v>1.36</v>
      </c>
      <c r="AB13" s="216">
        <v>0</v>
      </c>
      <c r="AC13" s="216">
        <v>0.83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19.62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44.16</v>
      </c>
      <c r="J14" s="216">
        <v>0.62</v>
      </c>
      <c r="K14" s="216">
        <v>39.81</v>
      </c>
      <c r="L14" s="216">
        <v>0.75</v>
      </c>
      <c r="M14" s="216">
        <v>2.61</v>
      </c>
      <c r="N14" s="216">
        <v>2.16</v>
      </c>
      <c r="O14" s="216">
        <v>3.01</v>
      </c>
      <c r="P14" s="216">
        <v>1.3</v>
      </c>
      <c r="Q14" s="216">
        <v>0.39</v>
      </c>
      <c r="R14" s="216">
        <v>0.79</v>
      </c>
      <c r="S14" s="216">
        <v>0.48</v>
      </c>
      <c r="T14" s="216">
        <v>0.06</v>
      </c>
      <c r="U14" s="216">
        <v>2.0299999999999998</v>
      </c>
      <c r="V14" s="216">
        <v>0.36</v>
      </c>
      <c r="W14" s="216">
        <v>0.8</v>
      </c>
      <c r="X14" s="216">
        <v>2.5499999999999998</v>
      </c>
      <c r="Y14" s="216">
        <v>0</v>
      </c>
      <c r="Z14" s="216">
        <v>2.4</v>
      </c>
      <c r="AA14" s="216">
        <v>1.36</v>
      </c>
      <c r="AB14" s="216">
        <v>0</v>
      </c>
      <c r="AC14" s="216">
        <v>0.83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19.62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44.16</v>
      </c>
      <c r="J15" s="216">
        <v>0.62</v>
      </c>
      <c r="K15" s="216">
        <v>52.29</v>
      </c>
      <c r="L15" s="216">
        <v>0.75</v>
      </c>
      <c r="M15" s="216">
        <v>2.61</v>
      </c>
      <c r="N15" s="216">
        <v>2.16</v>
      </c>
      <c r="O15" s="216">
        <v>3.01</v>
      </c>
      <c r="P15" s="216">
        <v>1.3</v>
      </c>
      <c r="Q15" s="216">
        <v>0.39</v>
      </c>
      <c r="R15" s="216">
        <v>0.79</v>
      </c>
      <c r="S15" s="216">
        <v>0.48</v>
      </c>
      <c r="T15" s="216">
        <v>0.06</v>
      </c>
      <c r="U15" s="216">
        <v>2.0299999999999998</v>
      </c>
      <c r="V15" s="216">
        <v>0.36</v>
      </c>
      <c r="W15" s="216">
        <v>0.8</v>
      </c>
      <c r="X15" s="216">
        <v>2.5499999999999998</v>
      </c>
      <c r="Y15" s="216">
        <v>0</v>
      </c>
      <c r="Z15" s="216">
        <v>2.4</v>
      </c>
      <c r="AA15" s="216">
        <v>1.36</v>
      </c>
      <c r="AB15" s="216">
        <v>0</v>
      </c>
      <c r="AC15" s="216">
        <v>0.83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19.62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44.16</v>
      </c>
      <c r="J16" s="216">
        <v>0.62</v>
      </c>
      <c r="K16" s="216">
        <v>61.9</v>
      </c>
      <c r="L16" s="216">
        <v>0.75</v>
      </c>
      <c r="M16" s="216">
        <v>2.61</v>
      </c>
      <c r="N16" s="216">
        <v>2.16</v>
      </c>
      <c r="O16" s="216">
        <v>3.01</v>
      </c>
      <c r="P16" s="216">
        <v>1.3</v>
      </c>
      <c r="Q16" s="216">
        <v>0.39</v>
      </c>
      <c r="R16" s="216">
        <v>0.79</v>
      </c>
      <c r="S16" s="216">
        <v>0.48</v>
      </c>
      <c r="T16" s="216">
        <v>0.06</v>
      </c>
      <c r="U16" s="216">
        <v>2.0299999999999998</v>
      </c>
      <c r="V16" s="216">
        <v>0.36</v>
      </c>
      <c r="W16" s="216">
        <v>0.8</v>
      </c>
      <c r="X16" s="216">
        <v>2.5499999999999998</v>
      </c>
      <c r="Y16" s="216">
        <v>0</v>
      </c>
      <c r="Z16" s="216">
        <v>2.4</v>
      </c>
      <c r="AA16" s="216">
        <v>1.36</v>
      </c>
      <c r="AB16" s="216">
        <v>0</v>
      </c>
      <c r="AC16" s="216">
        <v>0.83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19.62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44.16</v>
      </c>
      <c r="J17" s="216">
        <v>0.62</v>
      </c>
      <c r="K17" s="216">
        <v>75.349999999999994</v>
      </c>
      <c r="L17" s="216">
        <v>0.75</v>
      </c>
      <c r="M17" s="216">
        <v>2.61</v>
      </c>
      <c r="N17" s="216">
        <v>2.16</v>
      </c>
      <c r="O17" s="216">
        <v>3.01</v>
      </c>
      <c r="P17" s="216">
        <v>1.3</v>
      </c>
      <c r="Q17" s="216">
        <v>0.39</v>
      </c>
      <c r="R17" s="216">
        <v>0.79</v>
      </c>
      <c r="S17" s="216">
        <v>0.48</v>
      </c>
      <c r="T17" s="216">
        <v>0.06</v>
      </c>
      <c r="U17" s="216">
        <v>2.0299999999999998</v>
      </c>
      <c r="V17" s="216">
        <v>0.36</v>
      </c>
      <c r="W17" s="216">
        <v>0.8</v>
      </c>
      <c r="X17" s="216">
        <v>2.5499999999999998</v>
      </c>
      <c r="Y17" s="216">
        <v>0</v>
      </c>
      <c r="Z17" s="216">
        <v>2.4</v>
      </c>
      <c r="AA17" s="216">
        <v>1.36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19.62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44.16</v>
      </c>
      <c r="J18" s="216">
        <v>0.62</v>
      </c>
      <c r="K18" s="216">
        <v>79.19</v>
      </c>
      <c r="L18" s="216">
        <v>0.75</v>
      </c>
      <c r="M18" s="216">
        <v>2.61</v>
      </c>
      <c r="N18" s="216">
        <v>2.16</v>
      </c>
      <c r="O18" s="216">
        <v>3.01</v>
      </c>
      <c r="P18" s="216">
        <v>1.3</v>
      </c>
      <c r="Q18" s="216">
        <v>0.39</v>
      </c>
      <c r="R18" s="216">
        <v>0.79</v>
      </c>
      <c r="S18" s="216">
        <v>0.48</v>
      </c>
      <c r="T18" s="216">
        <v>0.06</v>
      </c>
      <c r="U18" s="216">
        <v>2.0299999999999998</v>
      </c>
      <c r="V18" s="216">
        <v>0.36</v>
      </c>
      <c r="W18" s="216">
        <v>0.8</v>
      </c>
      <c r="X18" s="216">
        <v>2.5499999999999998</v>
      </c>
      <c r="Y18" s="216">
        <v>0</v>
      </c>
      <c r="Z18" s="216">
        <v>2.4</v>
      </c>
      <c r="AA18" s="216">
        <v>1.36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19.62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44.16</v>
      </c>
      <c r="J19" s="216">
        <v>0.62</v>
      </c>
      <c r="K19" s="216">
        <v>85.92</v>
      </c>
      <c r="L19" s="216">
        <v>0.75</v>
      </c>
      <c r="M19" s="216">
        <v>2.61</v>
      </c>
      <c r="N19" s="216">
        <v>2.16</v>
      </c>
      <c r="O19" s="216">
        <v>3.01</v>
      </c>
      <c r="P19" s="216">
        <v>1.3</v>
      </c>
      <c r="Q19" s="216">
        <v>0.39</v>
      </c>
      <c r="R19" s="216">
        <v>0.79</v>
      </c>
      <c r="S19" s="216">
        <v>0.48</v>
      </c>
      <c r="T19" s="216">
        <v>0.06</v>
      </c>
      <c r="U19" s="216">
        <v>2.0299999999999998</v>
      </c>
      <c r="V19" s="216">
        <v>0.36</v>
      </c>
      <c r="W19" s="216">
        <v>0.8</v>
      </c>
      <c r="X19" s="216">
        <v>2.5499999999999998</v>
      </c>
      <c r="Y19" s="216">
        <v>0</v>
      </c>
      <c r="Z19" s="216">
        <v>2.4</v>
      </c>
      <c r="AA19" s="216">
        <v>1.36</v>
      </c>
      <c r="AB19" s="216">
        <v>0</v>
      </c>
      <c r="AC19" s="216">
        <v>1.25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19.62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44.16</v>
      </c>
      <c r="J20" s="216">
        <v>0.62</v>
      </c>
      <c r="K20" s="216">
        <v>85.92</v>
      </c>
      <c r="L20" s="216">
        <v>0.75</v>
      </c>
      <c r="M20" s="216">
        <v>2.61</v>
      </c>
      <c r="N20" s="216">
        <v>2.16</v>
      </c>
      <c r="O20" s="216">
        <v>3.01</v>
      </c>
      <c r="P20" s="216">
        <v>1.3</v>
      </c>
      <c r="Q20" s="216">
        <v>0.39</v>
      </c>
      <c r="R20" s="216">
        <v>0.79</v>
      </c>
      <c r="S20" s="216">
        <v>0.48</v>
      </c>
      <c r="T20" s="216">
        <v>0.06</v>
      </c>
      <c r="U20" s="216">
        <v>2.0299999999999998</v>
      </c>
      <c r="V20" s="216">
        <v>0.36</v>
      </c>
      <c r="W20" s="216">
        <v>0.8</v>
      </c>
      <c r="X20" s="216">
        <v>2.5499999999999998</v>
      </c>
      <c r="Y20" s="216">
        <v>0</v>
      </c>
      <c r="Z20" s="216">
        <v>2.4</v>
      </c>
      <c r="AA20" s="216">
        <v>1.36</v>
      </c>
      <c r="AB20" s="216">
        <v>0</v>
      </c>
      <c r="AC20" s="216">
        <v>1.25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19.62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44.16</v>
      </c>
      <c r="J21" s="216">
        <v>0.62</v>
      </c>
      <c r="K21" s="216">
        <v>83.04</v>
      </c>
      <c r="L21" s="216">
        <v>0.75</v>
      </c>
      <c r="M21" s="216">
        <v>2.61</v>
      </c>
      <c r="N21" s="216">
        <v>2.16</v>
      </c>
      <c r="O21" s="216">
        <v>3.01</v>
      </c>
      <c r="P21" s="216">
        <v>1.3</v>
      </c>
      <c r="Q21" s="216">
        <v>0.39</v>
      </c>
      <c r="R21" s="216">
        <v>0.79</v>
      </c>
      <c r="S21" s="216">
        <v>0.48</v>
      </c>
      <c r="T21" s="216">
        <v>0.06</v>
      </c>
      <c r="U21" s="216">
        <v>2.0299999999999998</v>
      </c>
      <c r="V21" s="216">
        <v>0.36</v>
      </c>
      <c r="W21" s="216">
        <v>0.8</v>
      </c>
      <c r="X21" s="216">
        <v>2.5499999999999998</v>
      </c>
      <c r="Y21" s="216">
        <v>0</v>
      </c>
      <c r="Z21" s="216">
        <v>2.4</v>
      </c>
      <c r="AA21" s="216">
        <v>1.36</v>
      </c>
      <c r="AB21" s="216">
        <v>0</v>
      </c>
      <c r="AC21" s="216">
        <v>1.25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19.62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44.16</v>
      </c>
      <c r="J22" s="216">
        <v>0.62</v>
      </c>
      <c r="K22" s="216">
        <v>81.12</v>
      </c>
      <c r="L22" s="216">
        <v>0.75</v>
      </c>
      <c r="M22" s="216">
        <v>2.61</v>
      </c>
      <c r="N22" s="216">
        <v>2.16</v>
      </c>
      <c r="O22" s="216">
        <v>3.01</v>
      </c>
      <c r="P22" s="216">
        <v>1.3</v>
      </c>
      <c r="Q22" s="216">
        <v>0.39</v>
      </c>
      <c r="R22" s="216">
        <v>0.79</v>
      </c>
      <c r="S22" s="216">
        <v>0.48</v>
      </c>
      <c r="T22" s="216">
        <v>0.06</v>
      </c>
      <c r="U22" s="216">
        <v>2.0299999999999998</v>
      </c>
      <c r="V22" s="216">
        <v>0.36</v>
      </c>
      <c r="W22" s="216">
        <v>0.8</v>
      </c>
      <c r="X22" s="216">
        <v>2.5499999999999998</v>
      </c>
      <c r="Y22" s="216">
        <v>0</v>
      </c>
      <c r="Z22" s="216">
        <v>2.4</v>
      </c>
      <c r="AA22" s="216">
        <v>1.36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19.62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44.16</v>
      </c>
      <c r="J23" s="216">
        <v>0.62</v>
      </c>
      <c r="K23" s="216">
        <v>88.8</v>
      </c>
      <c r="L23" s="216">
        <v>0.75</v>
      </c>
      <c r="M23" s="216">
        <v>2.61</v>
      </c>
      <c r="N23" s="216">
        <v>2.16</v>
      </c>
      <c r="O23" s="216">
        <v>3.01</v>
      </c>
      <c r="P23" s="216">
        <v>1.3</v>
      </c>
      <c r="Q23" s="216">
        <v>0.39</v>
      </c>
      <c r="R23" s="216">
        <v>0.79</v>
      </c>
      <c r="S23" s="216">
        <v>0.48</v>
      </c>
      <c r="T23" s="216">
        <v>0.06</v>
      </c>
      <c r="U23" s="216">
        <v>2.0299999999999998</v>
      </c>
      <c r="V23" s="216">
        <v>0.36</v>
      </c>
      <c r="W23" s="216">
        <v>0.8</v>
      </c>
      <c r="X23" s="216">
        <v>2.5499999999999998</v>
      </c>
      <c r="Y23" s="216">
        <v>0</v>
      </c>
      <c r="Z23" s="216">
        <v>2.4</v>
      </c>
      <c r="AA23" s="216">
        <v>1.36</v>
      </c>
      <c r="AB23" s="216">
        <v>0</v>
      </c>
      <c r="AC23" s="216">
        <v>1.66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19.62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44.16</v>
      </c>
      <c r="J24" s="216">
        <v>0.62</v>
      </c>
      <c r="K24" s="216">
        <v>96.49</v>
      </c>
      <c r="L24" s="216">
        <v>0.75</v>
      </c>
      <c r="M24" s="216">
        <v>2.61</v>
      </c>
      <c r="N24" s="216">
        <v>2.16</v>
      </c>
      <c r="O24" s="216">
        <v>3.01</v>
      </c>
      <c r="P24" s="216">
        <v>1.3</v>
      </c>
      <c r="Q24" s="216">
        <v>0.39</v>
      </c>
      <c r="R24" s="216">
        <v>0.79</v>
      </c>
      <c r="S24" s="216">
        <v>0.48</v>
      </c>
      <c r="T24" s="216">
        <v>0.06</v>
      </c>
      <c r="U24" s="216">
        <v>2.0299999999999998</v>
      </c>
      <c r="V24" s="216">
        <v>0.36</v>
      </c>
      <c r="W24" s="216">
        <v>0.8</v>
      </c>
      <c r="X24" s="216">
        <v>2.5499999999999998</v>
      </c>
      <c r="Y24" s="216">
        <v>0</v>
      </c>
      <c r="Z24" s="216">
        <v>2.4</v>
      </c>
      <c r="AA24" s="216">
        <v>1.36</v>
      </c>
      <c r="AB24" s="216">
        <v>0</v>
      </c>
      <c r="AC24" s="216">
        <v>1.66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19.62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44.16</v>
      </c>
      <c r="J25" s="216">
        <v>0.62</v>
      </c>
      <c r="K25" s="216">
        <v>99.37</v>
      </c>
      <c r="L25" s="216">
        <v>0.75</v>
      </c>
      <c r="M25" s="216">
        <v>2.61</v>
      </c>
      <c r="N25" s="216">
        <v>2.16</v>
      </c>
      <c r="O25" s="216">
        <v>3.01</v>
      </c>
      <c r="P25" s="216">
        <v>1.3</v>
      </c>
      <c r="Q25" s="216">
        <v>0.39</v>
      </c>
      <c r="R25" s="216">
        <v>0.79</v>
      </c>
      <c r="S25" s="216">
        <v>0.48</v>
      </c>
      <c r="T25" s="216">
        <v>0.06</v>
      </c>
      <c r="U25" s="216">
        <v>2.0299999999999998</v>
      </c>
      <c r="V25" s="216">
        <v>0.36</v>
      </c>
      <c r="W25" s="216">
        <v>0.8</v>
      </c>
      <c r="X25" s="216">
        <v>2.5499999999999998</v>
      </c>
      <c r="Y25" s="216">
        <v>0</v>
      </c>
      <c r="Z25" s="216">
        <v>2.4</v>
      </c>
      <c r="AA25" s="216">
        <v>1.36</v>
      </c>
      <c r="AB25" s="216">
        <v>0</v>
      </c>
      <c r="AC25" s="216">
        <v>1.66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19.62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44.16</v>
      </c>
      <c r="J26" s="216">
        <v>0.62</v>
      </c>
      <c r="K26" s="216">
        <v>126.27</v>
      </c>
      <c r="L26" s="216">
        <v>0.75</v>
      </c>
      <c r="M26" s="216">
        <v>2.61</v>
      </c>
      <c r="N26" s="216">
        <v>2.16</v>
      </c>
      <c r="O26" s="216">
        <v>3.01</v>
      </c>
      <c r="P26" s="216">
        <v>1.3</v>
      </c>
      <c r="Q26" s="216">
        <v>0.39</v>
      </c>
      <c r="R26" s="216">
        <v>0.79</v>
      </c>
      <c r="S26" s="216">
        <v>0.48</v>
      </c>
      <c r="T26" s="216">
        <v>0.06</v>
      </c>
      <c r="U26" s="216">
        <v>2.0299999999999998</v>
      </c>
      <c r="V26" s="216">
        <v>0.36</v>
      </c>
      <c r="W26" s="216">
        <v>0.8</v>
      </c>
      <c r="X26" s="216">
        <v>2.5499999999999998</v>
      </c>
      <c r="Y26" s="216">
        <v>0</v>
      </c>
      <c r="Z26" s="216">
        <v>2.4</v>
      </c>
      <c r="AA26" s="216">
        <v>1.36</v>
      </c>
      <c r="AB26" s="216">
        <v>0</v>
      </c>
      <c r="AC26" s="216">
        <v>1.66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19.62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21.02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43.54</v>
      </c>
      <c r="J27" s="216">
        <v>0.62</v>
      </c>
      <c r="K27" s="216">
        <v>188.71</v>
      </c>
      <c r="L27" s="216">
        <v>0.75</v>
      </c>
      <c r="M27" s="216">
        <v>2.61</v>
      </c>
      <c r="N27" s="216">
        <v>2.16</v>
      </c>
      <c r="O27" s="216">
        <v>3.01</v>
      </c>
      <c r="P27" s="216">
        <v>1.3</v>
      </c>
      <c r="Q27" s="216">
        <v>0.39</v>
      </c>
      <c r="R27" s="216">
        <v>0.79</v>
      </c>
      <c r="S27" s="216">
        <v>0.48</v>
      </c>
      <c r="T27" s="216">
        <v>0.06</v>
      </c>
      <c r="U27" s="216">
        <v>2.0299999999999998</v>
      </c>
      <c r="V27" s="216">
        <v>0.25</v>
      </c>
      <c r="W27" s="216">
        <v>0.8</v>
      </c>
      <c r="X27" s="216">
        <v>2.5499999999999998</v>
      </c>
      <c r="Y27" s="216">
        <v>0</v>
      </c>
      <c r="Z27" s="216">
        <v>2.4</v>
      </c>
      <c r="AA27" s="216">
        <v>1.36</v>
      </c>
      <c r="AB27" s="216">
        <v>0</v>
      </c>
      <c r="AC27" s="216">
        <v>1.66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19.579999999999998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21.02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43.54</v>
      </c>
      <c r="J28" s="216">
        <v>0.62</v>
      </c>
      <c r="K28" s="216">
        <v>256.93</v>
      </c>
      <c r="L28" s="216">
        <v>0.75</v>
      </c>
      <c r="M28" s="216">
        <v>2.61</v>
      </c>
      <c r="N28" s="216">
        <v>2.16</v>
      </c>
      <c r="O28" s="216">
        <v>3.01</v>
      </c>
      <c r="P28" s="216">
        <v>1.3</v>
      </c>
      <c r="Q28" s="216">
        <v>0.39</v>
      </c>
      <c r="R28" s="216">
        <v>0.79</v>
      </c>
      <c r="S28" s="216">
        <v>0.48</v>
      </c>
      <c r="T28" s="216">
        <v>0.06</v>
      </c>
      <c r="U28" s="216">
        <v>2.0299999999999998</v>
      </c>
      <c r="V28" s="216">
        <v>0.25</v>
      </c>
      <c r="W28" s="216">
        <v>0.8</v>
      </c>
      <c r="X28" s="216">
        <v>2.5499999999999998</v>
      </c>
      <c r="Y28" s="216">
        <v>0</v>
      </c>
      <c r="Z28" s="216">
        <v>2.4</v>
      </c>
      <c r="AA28" s="216">
        <v>1.36</v>
      </c>
      <c r="AB28" s="216">
        <v>0</v>
      </c>
      <c r="AC28" s="216">
        <v>1.66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19.579999999999998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21.02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43.54</v>
      </c>
      <c r="J29" s="216">
        <v>0.62</v>
      </c>
      <c r="K29" s="216">
        <v>256.93</v>
      </c>
      <c r="L29" s="216">
        <v>9.5399999999999991</v>
      </c>
      <c r="M29" s="216">
        <v>2.61</v>
      </c>
      <c r="N29" s="216">
        <v>2.16</v>
      </c>
      <c r="O29" s="216">
        <v>3.01</v>
      </c>
      <c r="P29" s="216">
        <v>1.3</v>
      </c>
      <c r="Q29" s="216">
        <v>6.9</v>
      </c>
      <c r="R29" s="216">
        <v>9.85</v>
      </c>
      <c r="S29" s="216">
        <v>5.25</v>
      </c>
      <c r="T29" s="216">
        <v>0.76</v>
      </c>
      <c r="U29" s="216">
        <v>2.0299999999999998</v>
      </c>
      <c r="V29" s="216">
        <v>3.38</v>
      </c>
      <c r="W29" s="216">
        <v>15.58</v>
      </c>
      <c r="X29" s="216">
        <v>50.38</v>
      </c>
      <c r="Y29" s="216">
        <v>0</v>
      </c>
      <c r="Z29" s="216">
        <v>29.34</v>
      </c>
      <c r="AA29" s="216">
        <v>21.21</v>
      </c>
      <c r="AB29" s="216">
        <v>0</v>
      </c>
      <c r="AC29" s="216">
        <v>1.66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19.579999999999998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21.02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43.54</v>
      </c>
      <c r="J30" s="216">
        <v>0.62</v>
      </c>
      <c r="K30" s="216">
        <v>243.07</v>
      </c>
      <c r="L30" s="216">
        <v>9.5399999999999991</v>
      </c>
      <c r="M30" s="216">
        <v>2.61</v>
      </c>
      <c r="N30" s="216">
        <v>2.16</v>
      </c>
      <c r="O30" s="216">
        <v>3.01</v>
      </c>
      <c r="P30" s="216">
        <v>1.3</v>
      </c>
      <c r="Q30" s="216">
        <v>6.9</v>
      </c>
      <c r="R30" s="216">
        <v>14.21</v>
      </c>
      <c r="S30" s="216">
        <v>8.4</v>
      </c>
      <c r="T30" s="216">
        <v>1.25</v>
      </c>
      <c r="U30" s="216">
        <v>2.0299999999999998</v>
      </c>
      <c r="V30" s="216">
        <v>3.38</v>
      </c>
      <c r="W30" s="216">
        <v>15.58</v>
      </c>
      <c r="X30" s="216">
        <v>50.38</v>
      </c>
      <c r="Y30" s="216">
        <v>0</v>
      </c>
      <c r="Z30" s="216">
        <v>41.9</v>
      </c>
      <c r="AA30" s="216">
        <v>21.21</v>
      </c>
      <c r="AB30" s="216">
        <v>0</v>
      </c>
      <c r="AC30" s="216">
        <v>1.66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19.579999999999998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21.02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43.54</v>
      </c>
      <c r="J31" s="216">
        <v>0.62</v>
      </c>
      <c r="K31" s="216">
        <v>244.53</v>
      </c>
      <c r="L31" s="216">
        <v>9.27</v>
      </c>
      <c r="M31" s="216">
        <v>2.61</v>
      </c>
      <c r="N31" s="216">
        <v>2.16</v>
      </c>
      <c r="O31" s="216">
        <v>3.01</v>
      </c>
      <c r="P31" s="216">
        <v>1.3</v>
      </c>
      <c r="Q31" s="216">
        <v>4.93</v>
      </c>
      <c r="R31" s="216">
        <v>14.21</v>
      </c>
      <c r="S31" s="216">
        <v>8.3000000000000007</v>
      </c>
      <c r="T31" s="216">
        <v>1.4</v>
      </c>
      <c r="U31" s="216">
        <v>2.0299999999999998</v>
      </c>
      <c r="V31" s="216">
        <v>3.38</v>
      </c>
      <c r="W31" s="216">
        <v>15.58</v>
      </c>
      <c r="X31" s="216">
        <v>50.38</v>
      </c>
      <c r="Y31" s="216">
        <v>0</v>
      </c>
      <c r="Z31" s="216">
        <v>41.9</v>
      </c>
      <c r="AA31" s="216">
        <v>21.21</v>
      </c>
      <c r="AB31" s="216">
        <v>0</v>
      </c>
      <c r="AC31" s="216">
        <v>1.25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17.36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21.02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43.54</v>
      </c>
      <c r="J32" s="216">
        <v>0.62</v>
      </c>
      <c r="K32" s="216">
        <v>244.53</v>
      </c>
      <c r="L32" s="216">
        <v>9.5399999999999991</v>
      </c>
      <c r="M32" s="216">
        <v>2.61</v>
      </c>
      <c r="N32" s="216">
        <v>2.16</v>
      </c>
      <c r="O32" s="216">
        <v>3.01</v>
      </c>
      <c r="P32" s="216">
        <v>1.3</v>
      </c>
      <c r="Q32" s="216">
        <v>4.93</v>
      </c>
      <c r="R32" s="216">
        <v>14.21</v>
      </c>
      <c r="S32" s="216">
        <v>8.3000000000000007</v>
      </c>
      <c r="T32" s="216">
        <v>1.4</v>
      </c>
      <c r="U32" s="216">
        <v>2.0299999999999998</v>
      </c>
      <c r="V32" s="216">
        <v>3.38</v>
      </c>
      <c r="W32" s="216">
        <v>15.58</v>
      </c>
      <c r="X32" s="216">
        <v>50.38</v>
      </c>
      <c r="Y32" s="216">
        <v>0</v>
      </c>
      <c r="Z32" s="216">
        <v>41.9</v>
      </c>
      <c r="AA32" s="216">
        <v>21.21</v>
      </c>
      <c r="AB32" s="216">
        <v>0</v>
      </c>
      <c r="AC32" s="216">
        <v>1.25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17.36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21.02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43.54</v>
      </c>
      <c r="J33" s="216">
        <v>0.62</v>
      </c>
      <c r="K33" s="216">
        <v>244.53</v>
      </c>
      <c r="L33" s="216">
        <v>9.52</v>
      </c>
      <c r="M33" s="216">
        <v>2.61</v>
      </c>
      <c r="N33" s="216">
        <v>2.16</v>
      </c>
      <c r="O33" s="216">
        <v>3.01</v>
      </c>
      <c r="P33" s="216">
        <v>1.3</v>
      </c>
      <c r="Q33" s="216">
        <v>6.58</v>
      </c>
      <c r="R33" s="216">
        <v>14.21</v>
      </c>
      <c r="S33" s="216">
        <v>7.5</v>
      </c>
      <c r="T33" s="216">
        <v>1.4</v>
      </c>
      <c r="U33" s="216">
        <v>2.0299999999999998</v>
      </c>
      <c r="V33" s="216">
        <v>3.38</v>
      </c>
      <c r="W33" s="216">
        <v>15.58</v>
      </c>
      <c r="X33" s="216">
        <v>50.38</v>
      </c>
      <c r="Y33" s="216">
        <v>0</v>
      </c>
      <c r="Z33" s="216">
        <v>41.9</v>
      </c>
      <c r="AA33" s="216">
        <v>21.21</v>
      </c>
      <c r="AB33" s="216">
        <v>0</v>
      </c>
      <c r="AC33" s="216">
        <v>1.25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17.36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21.02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43.54</v>
      </c>
      <c r="J34" s="216">
        <v>0.62</v>
      </c>
      <c r="K34" s="216">
        <v>244.35</v>
      </c>
      <c r="L34" s="216">
        <v>9.52</v>
      </c>
      <c r="M34" s="216">
        <v>2.61</v>
      </c>
      <c r="N34" s="216">
        <v>2.16</v>
      </c>
      <c r="O34" s="216">
        <v>3.01</v>
      </c>
      <c r="P34" s="216">
        <v>1.3</v>
      </c>
      <c r="Q34" s="216">
        <v>6.9</v>
      </c>
      <c r="R34" s="216">
        <v>14.21</v>
      </c>
      <c r="S34" s="216">
        <v>8.3000000000000007</v>
      </c>
      <c r="T34" s="216">
        <v>1.51</v>
      </c>
      <c r="U34" s="216">
        <v>2.0299999999999998</v>
      </c>
      <c r="V34" s="216">
        <v>3.38</v>
      </c>
      <c r="W34" s="216">
        <v>15.58</v>
      </c>
      <c r="X34" s="216">
        <v>50.38</v>
      </c>
      <c r="Y34" s="216">
        <v>0</v>
      </c>
      <c r="Z34" s="216">
        <v>41.9</v>
      </c>
      <c r="AA34" s="216">
        <v>21.21</v>
      </c>
      <c r="AB34" s="216">
        <v>0</v>
      </c>
      <c r="AC34" s="216">
        <v>1.25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17.36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21.02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42.92</v>
      </c>
      <c r="J35" s="216">
        <v>0.62</v>
      </c>
      <c r="K35" s="216">
        <v>244.35</v>
      </c>
      <c r="L35" s="216">
        <v>9.5</v>
      </c>
      <c r="M35" s="216">
        <v>2.61</v>
      </c>
      <c r="N35" s="216">
        <v>2.16</v>
      </c>
      <c r="O35" s="216">
        <v>3.01</v>
      </c>
      <c r="P35" s="216">
        <v>1.3</v>
      </c>
      <c r="Q35" s="216">
        <v>6.9</v>
      </c>
      <c r="R35" s="216">
        <v>14.21</v>
      </c>
      <c r="S35" s="216">
        <v>8.42</v>
      </c>
      <c r="T35" s="216">
        <v>1.49</v>
      </c>
      <c r="U35" s="216">
        <v>2.0299999999999998</v>
      </c>
      <c r="V35" s="216">
        <v>3.38</v>
      </c>
      <c r="W35" s="216">
        <v>15.58</v>
      </c>
      <c r="X35" s="216">
        <v>50.38</v>
      </c>
      <c r="Y35" s="216">
        <v>0</v>
      </c>
      <c r="Z35" s="216">
        <v>41.9</v>
      </c>
      <c r="AA35" s="216">
        <v>21.21</v>
      </c>
      <c r="AB35" s="216">
        <v>0</v>
      </c>
      <c r="AC35" s="216">
        <v>1.25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17.36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21.02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42.92</v>
      </c>
      <c r="J36" s="216">
        <v>0.62</v>
      </c>
      <c r="K36" s="216">
        <v>244.35</v>
      </c>
      <c r="L36" s="216">
        <v>9.5</v>
      </c>
      <c r="M36" s="216">
        <v>2.61</v>
      </c>
      <c r="N36" s="216">
        <v>2.16</v>
      </c>
      <c r="O36" s="216">
        <v>3.01</v>
      </c>
      <c r="P36" s="216">
        <v>1.3</v>
      </c>
      <c r="Q36" s="216">
        <v>6.9</v>
      </c>
      <c r="R36" s="216">
        <v>14.21</v>
      </c>
      <c r="S36" s="216">
        <v>8.42</v>
      </c>
      <c r="T36" s="216">
        <v>1.49</v>
      </c>
      <c r="U36" s="216">
        <v>2.0299999999999998</v>
      </c>
      <c r="V36" s="216">
        <v>3.38</v>
      </c>
      <c r="W36" s="216">
        <v>15.58</v>
      </c>
      <c r="X36" s="216">
        <v>50.38</v>
      </c>
      <c r="Y36" s="216">
        <v>0</v>
      </c>
      <c r="Z36" s="216">
        <v>41.9</v>
      </c>
      <c r="AA36" s="216">
        <v>21.21</v>
      </c>
      <c r="AB36" s="216">
        <v>0</v>
      </c>
      <c r="AC36" s="216">
        <v>1.25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17.36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21.02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42.92</v>
      </c>
      <c r="J37" s="216">
        <v>0.62</v>
      </c>
      <c r="K37" s="216">
        <v>244.35</v>
      </c>
      <c r="L37" s="216">
        <v>9.5</v>
      </c>
      <c r="M37" s="216">
        <v>2.61</v>
      </c>
      <c r="N37" s="216">
        <v>2.16</v>
      </c>
      <c r="O37" s="216">
        <v>3.01</v>
      </c>
      <c r="P37" s="216">
        <v>1.3</v>
      </c>
      <c r="Q37" s="216">
        <v>6.9</v>
      </c>
      <c r="R37" s="216">
        <v>14.21</v>
      </c>
      <c r="S37" s="216">
        <v>8.42</v>
      </c>
      <c r="T37" s="216">
        <v>1.4</v>
      </c>
      <c r="U37" s="216">
        <v>2.0299999999999998</v>
      </c>
      <c r="V37" s="216">
        <v>3.38</v>
      </c>
      <c r="W37" s="216">
        <v>15.58</v>
      </c>
      <c r="X37" s="216">
        <v>50.38</v>
      </c>
      <c r="Y37" s="216">
        <v>0</v>
      </c>
      <c r="Z37" s="216">
        <v>41.9</v>
      </c>
      <c r="AA37" s="216">
        <v>21.21</v>
      </c>
      <c r="AB37" s="216">
        <v>0</v>
      </c>
      <c r="AC37" s="216">
        <v>1.25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17.36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21.02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42.92</v>
      </c>
      <c r="J38" s="216">
        <v>0.62</v>
      </c>
      <c r="K38" s="216">
        <v>244.35</v>
      </c>
      <c r="L38" s="216">
        <v>9.5</v>
      </c>
      <c r="M38" s="216">
        <v>2.61</v>
      </c>
      <c r="N38" s="216">
        <v>2.16</v>
      </c>
      <c r="O38" s="216">
        <v>3.01</v>
      </c>
      <c r="P38" s="216">
        <v>1.3</v>
      </c>
      <c r="Q38" s="216">
        <v>6.9</v>
      </c>
      <c r="R38" s="216">
        <v>14.21</v>
      </c>
      <c r="S38" s="216">
        <v>8.42</v>
      </c>
      <c r="T38" s="216">
        <v>1.51</v>
      </c>
      <c r="U38" s="216">
        <v>2.0299999999999998</v>
      </c>
      <c r="V38" s="216">
        <v>3.38</v>
      </c>
      <c r="W38" s="216">
        <v>15.58</v>
      </c>
      <c r="X38" s="216">
        <v>50.38</v>
      </c>
      <c r="Y38" s="216">
        <v>0</v>
      </c>
      <c r="Z38" s="216">
        <v>41.9</v>
      </c>
      <c r="AA38" s="216">
        <v>21.21</v>
      </c>
      <c r="AB38" s="216">
        <v>0</v>
      </c>
      <c r="AC38" s="216">
        <v>1.25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17.36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20.73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42.92</v>
      </c>
      <c r="J39" s="216">
        <v>0.62</v>
      </c>
      <c r="K39" s="216">
        <v>244.35</v>
      </c>
      <c r="L39" s="216">
        <v>9.5</v>
      </c>
      <c r="M39" s="216">
        <v>2.61</v>
      </c>
      <c r="N39" s="216">
        <v>2.16</v>
      </c>
      <c r="O39" s="216">
        <v>3.01</v>
      </c>
      <c r="P39" s="216">
        <v>1.3</v>
      </c>
      <c r="Q39" s="216">
        <v>6.9</v>
      </c>
      <c r="R39" s="216">
        <v>14.21</v>
      </c>
      <c r="S39" s="216">
        <v>8.42</v>
      </c>
      <c r="T39" s="216">
        <v>1.49</v>
      </c>
      <c r="U39" s="216">
        <v>2.0299999999999998</v>
      </c>
      <c r="V39" s="216">
        <v>3.38</v>
      </c>
      <c r="W39" s="216">
        <v>12.91</v>
      </c>
      <c r="X39" s="216">
        <v>50.38</v>
      </c>
      <c r="Y39" s="216">
        <v>0</v>
      </c>
      <c r="Z39" s="216">
        <v>41.9</v>
      </c>
      <c r="AA39" s="216">
        <v>21.21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17.36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20.73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42.92</v>
      </c>
      <c r="J40" s="216">
        <v>0.62</v>
      </c>
      <c r="K40" s="216">
        <v>244.35</v>
      </c>
      <c r="L40" s="216">
        <v>9.5</v>
      </c>
      <c r="M40" s="216">
        <v>2.61</v>
      </c>
      <c r="N40" s="216">
        <v>2.16</v>
      </c>
      <c r="O40" s="216">
        <v>3.01</v>
      </c>
      <c r="P40" s="216">
        <v>1.3</v>
      </c>
      <c r="Q40" s="216">
        <v>6.9</v>
      </c>
      <c r="R40" s="216">
        <v>14.21</v>
      </c>
      <c r="S40" s="216">
        <v>8.42</v>
      </c>
      <c r="T40" s="216">
        <v>1.49</v>
      </c>
      <c r="U40" s="216">
        <v>2.0299999999999998</v>
      </c>
      <c r="V40" s="216">
        <v>3.38</v>
      </c>
      <c r="W40" s="216">
        <v>12.91</v>
      </c>
      <c r="X40" s="216">
        <v>50.38</v>
      </c>
      <c r="Y40" s="216">
        <v>0</v>
      </c>
      <c r="Z40" s="216">
        <v>41.9</v>
      </c>
      <c r="AA40" s="216">
        <v>21.21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17.36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20.73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42.92</v>
      </c>
      <c r="J41" s="216">
        <v>0.62</v>
      </c>
      <c r="K41" s="216">
        <v>241.13</v>
      </c>
      <c r="L41" s="216">
        <v>9.5</v>
      </c>
      <c r="M41" s="216">
        <v>2.61</v>
      </c>
      <c r="N41" s="216">
        <v>2.16</v>
      </c>
      <c r="O41" s="216">
        <v>3.01</v>
      </c>
      <c r="P41" s="216">
        <v>1.3</v>
      </c>
      <c r="Q41" s="216">
        <v>6.9</v>
      </c>
      <c r="R41" s="216">
        <v>14.21</v>
      </c>
      <c r="S41" s="216">
        <v>8.42</v>
      </c>
      <c r="T41" s="216">
        <v>1.49</v>
      </c>
      <c r="U41" s="216">
        <v>2.0299999999999998</v>
      </c>
      <c r="V41" s="216">
        <v>3.38</v>
      </c>
      <c r="W41" s="216">
        <v>13.86</v>
      </c>
      <c r="X41" s="216">
        <v>50.38</v>
      </c>
      <c r="Y41" s="216">
        <v>0</v>
      </c>
      <c r="Z41" s="216">
        <v>41.9</v>
      </c>
      <c r="AA41" s="216">
        <v>21.21</v>
      </c>
      <c r="AB41" s="216">
        <v>0</v>
      </c>
      <c r="AC41" s="216">
        <v>0.83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17.36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20.73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42.92</v>
      </c>
      <c r="J42" s="216">
        <v>0.62</v>
      </c>
      <c r="K42" s="216">
        <v>241.13</v>
      </c>
      <c r="L42" s="216">
        <v>9.5</v>
      </c>
      <c r="M42" s="216">
        <v>2.61</v>
      </c>
      <c r="N42" s="216">
        <v>2.16</v>
      </c>
      <c r="O42" s="216">
        <v>3.01</v>
      </c>
      <c r="P42" s="216">
        <v>1.3</v>
      </c>
      <c r="Q42" s="216">
        <v>6.9</v>
      </c>
      <c r="R42" s="216">
        <v>14.21</v>
      </c>
      <c r="S42" s="216">
        <v>8.42</v>
      </c>
      <c r="T42" s="216">
        <v>1.49</v>
      </c>
      <c r="U42" s="216">
        <v>2.0299999999999998</v>
      </c>
      <c r="V42" s="216">
        <v>3.38</v>
      </c>
      <c r="W42" s="216">
        <v>13.86</v>
      </c>
      <c r="X42" s="216">
        <v>40.159999999999997</v>
      </c>
      <c r="Y42" s="216">
        <v>0</v>
      </c>
      <c r="Z42" s="216">
        <v>41.12</v>
      </c>
      <c r="AA42" s="216">
        <v>21.21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17.36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20.43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42.29</v>
      </c>
      <c r="J43" s="216">
        <v>0.62</v>
      </c>
      <c r="K43" s="216">
        <v>241.13</v>
      </c>
      <c r="L43" s="216">
        <v>9.5</v>
      </c>
      <c r="M43" s="216">
        <v>2.61</v>
      </c>
      <c r="N43" s="216">
        <v>2.16</v>
      </c>
      <c r="O43" s="216">
        <v>3.01</v>
      </c>
      <c r="P43" s="216">
        <v>1.3</v>
      </c>
      <c r="Q43" s="216">
        <v>5.96</v>
      </c>
      <c r="R43" s="216">
        <v>14.21</v>
      </c>
      <c r="S43" s="216">
        <v>8.42</v>
      </c>
      <c r="T43" s="216">
        <v>1.48</v>
      </c>
      <c r="U43" s="216">
        <v>2.0299999999999998</v>
      </c>
      <c r="V43" s="216">
        <v>3.38</v>
      </c>
      <c r="W43" s="216">
        <v>13.86</v>
      </c>
      <c r="X43" s="216">
        <v>50.38</v>
      </c>
      <c r="Y43" s="216">
        <v>0</v>
      </c>
      <c r="Z43" s="216">
        <v>41.91</v>
      </c>
      <c r="AA43" s="216">
        <v>21.21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13.89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20.43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42.29</v>
      </c>
      <c r="J44" s="216">
        <v>0.62</v>
      </c>
      <c r="K44" s="216">
        <v>241.13</v>
      </c>
      <c r="L44" s="216">
        <v>9.5</v>
      </c>
      <c r="M44" s="216">
        <v>2.61</v>
      </c>
      <c r="N44" s="216">
        <v>2.16</v>
      </c>
      <c r="O44" s="216">
        <v>3.01</v>
      </c>
      <c r="P44" s="216">
        <v>1.3</v>
      </c>
      <c r="Q44" s="216">
        <v>6.79</v>
      </c>
      <c r="R44" s="216">
        <v>14.21</v>
      </c>
      <c r="S44" s="216">
        <v>8.42</v>
      </c>
      <c r="T44" s="216">
        <v>1.48</v>
      </c>
      <c r="U44" s="216">
        <v>2.0299999999999998</v>
      </c>
      <c r="V44" s="216">
        <v>3.38</v>
      </c>
      <c r="W44" s="216">
        <v>13.86</v>
      </c>
      <c r="X44" s="216">
        <v>50.38</v>
      </c>
      <c r="Y44" s="216">
        <v>0</v>
      </c>
      <c r="Z44" s="216">
        <v>41.91</v>
      </c>
      <c r="AA44" s="216">
        <v>21.21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13.89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20.43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42.29</v>
      </c>
      <c r="J45" s="216">
        <v>0.62</v>
      </c>
      <c r="K45" s="216">
        <v>241.13</v>
      </c>
      <c r="L45" s="216">
        <v>9.5</v>
      </c>
      <c r="M45" s="216">
        <v>2.61</v>
      </c>
      <c r="N45" s="216">
        <v>2.16</v>
      </c>
      <c r="O45" s="216">
        <v>3.01</v>
      </c>
      <c r="P45" s="216">
        <v>1.3</v>
      </c>
      <c r="Q45" s="216">
        <v>6.9</v>
      </c>
      <c r="R45" s="216">
        <v>14.2</v>
      </c>
      <c r="S45" s="216">
        <v>8.42</v>
      </c>
      <c r="T45" s="216">
        <v>1.48</v>
      </c>
      <c r="U45" s="216">
        <v>2.0299999999999998</v>
      </c>
      <c r="V45" s="216">
        <v>3.38</v>
      </c>
      <c r="W45" s="216">
        <v>15.81</v>
      </c>
      <c r="X45" s="216">
        <v>50.38</v>
      </c>
      <c r="Y45" s="216">
        <v>0</v>
      </c>
      <c r="Z45" s="216">
        <v>41.91</v>
      </c>
      <c r="AA45" s="216">
        <v>21.2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12.48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20.43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42.29</v>
      </c>
      <c r="J46" s="216">
        <v>0.62</v>
      </c>
      <c r="K46" s="216">
        <v>241.13</v>
      </c>
      <c r="L46" s="216">
        <v>9.5</v>
      </c>
      <c r="M46" s="216">
        <v>2.61</v>
      </c>
      <c r="N46" s="216">
        <v>2.16</v>
      </c>
      <c r="O46" s="216">
        <v>3.01</v>
      </c>
      <c r="P46" s="216">
        <v>1.3</v>
      </c>
      <c r="Q46" s="216">
        <v>6.9</v>
      </c>
      <c r="R46" s="216">
        <v>14.2</v>
      </c>
      <c r="S46" s="216">
        <v>8.42</v>
      </c>
      <c r="T46" s="216">
        <v>1.48</v>
      </c>
      <c r="U46" s="216">
        <v>2.0299999999999998</v>
      </c>
      <c r="V46" s="216">
        <v>3.38</v>
      </c>
      <c r="W46" s="216">
        <v>15.81</v>
      </c>
      <c r="X46" s="216">
        <v>50.38</v>
      </c>
      <c r="Y46" s="216">
        <v>0</v>
      </c>
      <c r="Z46" s="216">
        <v>41.91</v>
      </c>
      <c r="AA46" s="216">
        <v>21.2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12.48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20.07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41.67</v>
      </c>
      <c r="J47" s="216">
        <v>0.62</v>
      </c>
      <c r="K47" s="216">
        <v>241.13</v>
      </c>
      <c r="L47" s="216">
        <v>9.5</v>
      </c>
      <c r="M47" s="216">
        <v>2.61</v>
      </c>
      <c r="N47" s="216">
        <v>2.16</v>
      </c>
      <c r="O47" s="216">
        <v>3.01</v>
      </c>
      <c r="P47" s="216">
        <v>1.3</v>
      </c>
      <c r="Q47" s="216">
        <v>6.9</v>
      </c>
      <c r="R47" s="216">
        <v>14.2</v>
      </c>
      <c r="S47" s="216">
        <v>8.42</v>
      </c>
      <c r="T47" s="216">
        <v>1.24</v>
      </c>
      <c r="U47" s="216">
        <v>2.0299999999999998</v>
      </c>
      <c r="V47" s="216">
        <v>3.38</v>
      </c>
      <c r="W47" s="216">
        <v>15.81</v>
      </c>
      <c r="X47" s="216">
        <v>50.38</v>
      </c>
      <c r="Y47" s="216">
        <v>0</v>
      </c>
      <c r="Z47" s="216">
        <v>41.91</v>
      </c>
      <c r="AA47" s="216">
        <v>21.2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12.48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20.07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41.67</v>
      </c>
      <c r="J48" s="216">
        <v>0.62</v>
      </c>
      <c r="K48" s="216">
        <v>241.13</v>
      </c>
      <c r="L48" s="216">
        <v>9.5</v>
      </c>
      <c r="M48" s="216">
        <v>2.61</v>
      </c>
      <c r="N48" s="216">
        <v>2.16</v>
      </c>
      <c r="O48" s="216">
        <v>3.01</v>
      </c>
      <c r="P48" s="216">
        <v>1.3</v>
      </c>
      <c r="Q48" s="216">
        <v>6.9</v>
      </c>
      <c r="R48" s="216">
        <v>14.2</v>
      </c>
      <c r="S48" s="216">
        <v>8.42</v>
      </c>
      <c r="T48" s="216">
        <v>1.24</v>
      </c>
      <c r="U48" s="216">
        <v>2.0299999999999998</v>
      </c>
      <c r="V48" s="216">
        <v>3.38</v>
      </c>
      <c r="W48" s="216">
        <v>15.81</v>
      </c>
      <c r="X48" s="216">
        <v>50.38</v>
      </c>
      <c r="Y48" s="216">
        <v>0</v>
      </c>
      <c r="Z48" s="216">
        <v>41.91</v>
      </c>
      <c r="AA48" s="216">
        <v>21.2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12.48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20.07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41.67</v>
      </c>
      <c r="J49" s="216">
        <v>0.62</v>
      </c>
      <c r="K49" s="216">
        <v>241.13</v>
      </c>
      <c r="L49" s="216">
        <v>9.5</v>
      </c>
      <c r="M49" s="216">
        <v>2.61</v>
      </c>
      <c r="N49" s="216">
        <v>2.16</v>
      </c>
      <c r="O49" s="216">
        <v>3.01</v>
      </c>
      <c r="P49" s="216">
        <v>1.3</v>
      </c>
      <c r="Q49" s="216">
        <v>6.9</v>
      </c>
      <c r="R49" s="216">
        <v>14.2</v>
      </c>
      <c r="S49" s="216">
        <v>8.42</v>
      </c>
      <c r="T49" s="216">
        <v>1.2</v>
      </c>
      <c r="U49" s="216">
        <v>2.0299999999999998</v>
      </c>
      <c r="V49" s="216">
        <v>3.38</v>
      </c>
      <c r="W49" s="216">
        <v>15.81</v>
      </c>
      <c r="X49" s="216">
        <v>50.38</v>
      </c>
      <c r="Y49" s="216">
        <v>0</v>
      </c>
      <c r="Z49" s="216">
        <v>41.91</v>
      </c>
      <c r="AA49" s="216">
        <v>21.2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12.48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20.07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41.67</v>
      </c>
      <c r="J50" s="216">
        <v>0.62</v>
      </c>
      <c r="K50" s="216">
        <v>241.13</v>
      </c>
      <c r="L50" s="216">
        <v>9.5</v>
      </c>
      <c r="M50" s="216">
        <v>2.61</v>
      </c>
      <c r="N50" s="216">
        <v>2.16</v>
      </c>
      <c r="O50" s="216">
        <v>3.01</v>
      </c>
      <c r="P50" s="216">
        <v>1.3</v>
      </c>
      <c r="Q50" s="216">
        <v>6.9</v>
      </c>
      <c r="R50" s="216">
        <v>14.2</v>
      </c>
      <c r="S50" s="216">
        <v>8.42</v>
      </c>
      <c r="T50" s="216">
        <v>1.2</v>
      </c>
      <c r="U50" s="216">
        <v>2.0299999999999998</v>
      </c>
      <c r="V50" s="216">
        <v>3.38</v>
      </c>
      <c r="W50" s="216">
        <v>15.81</v>
      </c>
      <c r="X50" s="216">
        <v>50.38</v>
      </c>
      <c r="Y50" s="216">
        <v>0</v>
      </c>
      <c r="Z50" s="216">
        <v>41.91</v>
      </c>
      <c r="AA50" s="216">
        <v>21.2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12.48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19.71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40.43</v>
      </c>
      <c r="J51" s="216">
        <v>0.62</v>
      </c>
      <c r="K51" s="216">
        <v>241.13</v>
      </c>
      <c r="L51" s="216">
        <v>9.5</v>
      </c>
      <c r="M51" s="216">
        <v>2.61</v>
      </c>
      <c r="N51" s="216">
        <v>2.16</v>
      </c>
      <c r="O51" s="216">
        <v>3.01</v>
      </c>
      <c r="P51" s="216">
        <v>1.3</v>
      </c>
      <c r="Q51" s="216">
        <v>6.9</v>
      </c>
      <c r="R51" s="216">
        <v>14.2</v>
      </c>
      <c r="S51" s="216">
        <v>6.05</v>
      </c>
      <c r="T51" s="216">
        <v>1.24</v>
      </c>
      <c r="U51" s="216">
        <v>2.0299999999999998</v>
      </c>
      <c r="V51" s="216">
        <v>3.38</v>
      </c>
      <c r="W51" s="216">
        <v>15.81</v>
      </c>
      <c r="X51" s="216">
        <v>50.38</v>
      </c>
      <c r="Y51" s="216">
        <v>0</v>
      </c>
      <c r="Z51" s="216">
        <v>41.91</v>
      </c>
      <c r="AA51" s="216">
        <v>21.2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10.92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19.71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40.43</v>
      </c>
      <c r="J52" s="216">
        <v>0.62</v>
      </c>
      <c r="K52" s="216">
        <v>241.13</v>
      </c>
      <c r="L52" s="216">
        <v>9.5</v>
      </c>
      <c r="M52" s="216">
        <v>2.61</v>
      </c>
      <c r="N52" s="216">
        <v>2.16</v>
      </c>
      <c r="O52" s="216">
        <v>3.01</v>
      </c>
      <c r="P52" s="216">
        <v>1.3</v>
      </c>
      <c r="Q52" s="216">
        <v>4.87</v>
      </c>
      <c r="R52" s="216">
        <v>14.2</v>
      </c>
      <c r="S52" s="216">
        <v>6.05</v>
      </c>
      <c r="T52" s="216">
        <v>1.24</v>
      </c>
      <c r="U52" s="216">
        <v>2.0299999999999998</v>
      </c>
      <c r="V52" s="216">
        <v>3.38</v>
      </c>
      <c r="W52" s="216">
        <v>15.81</v>
      </c>
      <c r="X52" s="216">
        <v>50.38</v>
      </c>
      <c r="Y52" s="216">
        <v>0</v>
      </c>
      <c r="Z52" s="216">
        <v>41.91</v>
      </c>
      <c r="AA52" s="216">
        <v>21.2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10.92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19.71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40.43</v>
      </c>
      <c r="J53" s="216">
        <v>0.62</v>
      </c>
      <c r="K53" s="216">
        <v>241.13</v>
      </c>
      <c r="L53" s="216">
        <v>9.5</v>
      </c>
      <c r="M53" s="216">
        <v>2.61</v>
      </c>
      <c r="N53" s="216">
        <v>2.16</v>
      </c>
      <c r="O53" s="216">
        <v>3.01</v>
      </c>
      <c r="P53" s="216">
        <v>1.3</v>
      </c>
      <c r="Q53" s="216">
        <v>5.09</v>
      </c>
      <c r="R53" s="216">
        <v>14.2</v>
      </c>
      <c r="S53" s="216">
        <v>6.05</v>
      </c>
      <c r="T53" s="216">
        <v>1.24</v>
      </c>
      <c r="U53" s="216">
        <v>2.0299999999999998</v>
      </c>
      <c r="V53" s="216">
        <v>3.38</v>
      </c>
      <c r="W53" s="216">
        <v>15.58</v>
      </c>
      <c r="X53" s="216">
        <v>50.38</v>
      </c>
      <c r="Y53" s="216">
        <v>0</v>
      </c>
      <c r="Z53" s="216">
        <v>41.91</v>
      </c>
      <c r="AA53" s="216">
        <v>21.2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10.92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19.71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40.43</v>
      </c>
      <c r="J54" s="216">
        <v>0.62</v>
      </c>
      <c r="K54" s="216">
        <v>241.13</v>
      </c>
      <c r="L54" s="216">
        <v>9.5</v>
      </c>
      <c r="M54" s="216">
        <v>2.61</v>
      </c>
      <c r="N54" s="216">
        <v>2.16</v>
      </c>
      <c r="O54" s="216">
        <v>3.01</v>
      </c>
      <c r="P54" s="216">
        <v>1.3</v>
      </c>
      <c r="Q54" s="216">
        <v>5.09</v>
      </c>
      <c r="R54" s="216">
        <v>14.2</v>
      </c>
      <c r="S54" s="216">
        <v>6.05</v>
      </c>
      <c r="T54" s="216">
        <v>1.24</v>
      </c>
      <c r="U54" s="216">
        <v>2.0299999999999998</v>
      </c>
      <c r="V54" s="216">
        <v>3.38</v>
      </c>
      <c r="W54" s="216">
        <v>15.58</v>
      </c>
      <c r="X54" s="216">
        <v>50.38</v>
      </c>
      <c r="Y54" s="216">
        <v>0</v>
      </c>
      <c r="Z54" s="216">
        <v>41.91</v>
      </c>
      <c r="AA54" s="216">
        <v>21.2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10.92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19.47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39.799999999999997</v>
      </c>
      <c r="J55" s="216">
        <v>0.62</v>
      </c>
      <c r="K55" s="216">
        <v>241.13</v>
      </c>
      <c r="L55" s="216">
        <v>9.5</v>
      </c>
      <c r="M55" s="216">
        <v>2.61</v>
      </c>
      <c r="N55" s="216">
        <v>2.16</v>
      </c>
      <c r="O55" s="216">
        <v>3.01</v>
      </c>
      <c r="P55" s="216">
        <v>1.3</v>
      </c>
      <c r="Q55" s="216">
        <v>5.09</v>
      </c>
      <c r="R55" s="216">
        <v>14.2</v>
      </c>
      <c r="S55" s="216">
        <v>6.2</v>
      </c>
      <c r="T55" s="216">
        <v>1.24</v>
      </c>
      <c r="U55" s="216">
        <v>2.0299999999999998</v>
      </c>
      <c r="V55" s="216">
        <v>3.38</v>
      </c>
      <c r="W55" s="216">
        <v>15.58</v>
      </c>
      <c r="X55" s="216">
        <v>50.38</v>
      </c>
      <c r="Y55" s="216">
        <v>0</v>
      </c>
      <c r="Z55" s="216">
        <v>41.91</v>
      </c>
      <c r="AA55" s="216">
        <v>21.2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10.92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19.47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39.799999999999997</v>
      </c>
      <c r="J56" s="216">
        <v>0.62</v>
      </c>
      <c r="K56" s="216">
        <v>241.13</v>
      </c>
      <c r="L56" s="216">
        <v>9.5</v>
      </c>
      <c r="M56" s="216">
        <v>2.61</v>
      </c>
      <c r="N56" s="216">
        <v>2.16</v>
      </c>
      <c r="O56" s="216">
        <v>3.01</v>
      </c>
      <c r="P56" s="216">
        <v>1.3</v>
      </c>
      <c r="Q56" s="216">
        <v>4.87</v>
      </c>
      <c r="R56" s="216">
        <v>14.2</v>
      </c>
      <c r="S56" s="216">
        <v>6.05</v>
      </c>
      <c r="T56" s="216">
        <v>1.2</v>
      </c>
      <c r="U56" s="216">
        <v>2.0299999999999998</v>
      </c>
      <c r="V56" s="216">
        <v>3.38</v>
      </c>
      <c r="W56" s="216">
        <v>15.58</v>
      </c>
      <c r="X56" s="216">
        <v>50.38</v>
      </c>
      <c r="Y56" s="216">
        <v>0</v>
      </c>
      <c r="Z56" s="216">
        <v>41.91</v>
      </c>
      <c r="AA56" s="216">
        <v>21.2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10.92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19.47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39.799999999999997</v>
      </c>
      <c r="J57" s="216">
        <v>0.62</v>
      </c>
      <c r="K57" s="216">
        <v>241.13</v>
      </c>
      <c r="L57" s="216">
        <v>9.5</v>
      </c>
      <c r="M57" s="216">
        <v>52.08</v>
      </c>
      <c r="N57" s="216">
        <v>40.479999999999997</v>
      </c>
      <c r="O57" s="216">
        <v>3.01</v>
      </c>
      <c r="P57" s="216">
        <v>1.3</v>
      </c>
      <c r="Q57" s="216">
        <v>4.87</v>
      </c>
      <c r="R57" s="216">
        <v>14.2</v>
      </c>
      <c r="S57" s="216">
        <v>6.05</v>
      </c>
      <c r="T57" s="216">
        <v>1.2</v>
      </c>
      <c r="U57" s="216">
        <v>2.0299999999999998</v>
      </c>
      <c r="V57" s="216">
        <v>3.38</v>
      </c>
      <c r="W57" s="216">
        <v>15.58</v>
      </c>
      <c r="X57" s="216">
        <v>50.38</v>
      </c>
      <c r="Y57" s="216">
        <v>0</v>
      </c>
      <c r="Z57" s="216">
        <v>41.91</v>
      </c>
      <c r="AA57" s="216">
        <v>21.2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10.92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19.47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39.799999999999997</v>
      </c>
      <c r="J58" s="216">
        <v>0.62</v>
      </c>
      <c r="K58" s="216">
        <v>241.13</v>
      </c>
      <c r="L58" s="216">
        <v>9.5</v>
      </c>
      <c r="M58" s="216">
        <v>52.08</v>
      </c>
      <c r="N58" s="216">
        <v>40.479999999999997</v>
      </c>
      <c r="O58" s="216">
        <v>3.01</v>
      </c>
      <c r="P58" s="216">
        <v>1.3</v>
      </c>
      <c r="Q58" s="216">
        <v>4.87</v>
      </c>
      <c r="R58" s="216">
        <v>14.2</v>
      </c>
      <c r="S58" s="216">
        <v>6.05</v>
      </c>
      <c r="T58" s="216">
        <v>1.2</v>
      </c>
      <c r="U58" s="216">
        <v>2.0299999999999998</v>
      </c>
      <c r="V58" s="216">
        <v>3.38</v>
      </c>
      <c r="W58" s="216">
        <v>15.58</v>
      </c>
      <c r="X58" s="216">
        <v>50.38</v>
      </c>
      <c r="Y58" s="216">
        <v>0</v>
      </c>
      <c r="Z58" s="216">
        <v>41.91</v>
      </c>
      <c r="AA58" s="216">
        <v>21.2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10.92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19.23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39.799999999999997</v>
      </c>
      <c r="J59" s="216">
        <v>0.62</v>
      </c>
      <c r="K59" s="216">
        <v>241.13</v>
      </c>
      <c r="L59" s="216">
        <v>9.5</v>
      </c>
      <c r="M59" s="216">
        <v>52.08</v>
      </c>
      <c r="N59" s="216">
        <v>40.479999999999997</v>
      </c>
      <c r="O59" s="216">
        <v>3.01</v>
      </c>
      <c r="P59" s="216">
        <v>1.3</v>
      </c>
      <c r="Q59" s="216">
        <v>4.87</v>
      </c>
      <c r="R59" s="216">
        <v>13.69</v>
      </c>
      <c r="S59" s="216">
        <v>8.42</v>
      </c>
      <c r="T59" s="216">
        <v>1.2</v>
      </c>
      <c r="U59" s="216">
        <v>2.0299999999999998</v>
      </c>
      <c r="V59" s="216">
        <v>3.38</v>
      </c>
      <c r="W59" s="216">
        <v>15.58</v>
      </c>
      <c r="X59" s="216">
        <v>50.38</v>
      </c>
      <c r="Y59" s="216">
        <v>0</v>
      </c>
      <c r="Z59" s="216">
        <v>41.91</v>
      </c>
      <c r="AA59" s="216">
        <v>21.2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10.92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19.23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39.799999999999997</v>
      </c>
      <c r="J60" s="216">
        <v>0.62</v>
      </c>
      <c r="K60" s="216">
        <v>241.13</v>
      </c>
      <c r="L60" s="216">
        <v>9.33</v>
      </c>
      <c r="M60" s="216">
        <v>52.08</v>
      </c>
      <c r="N60" s="216">
        <v>40.479999999999997</v>
      </c>
      <c r="O60" s="216">
        <v>3.01</v>
      </c>
      <c r="P60" s="216">
        <v>1.3</v>
      </c>
      <c r="Q60" s="216">
        <v>4.87</v>
      </c>
      <c r="R60" s="216">
        <v>14.2</v>
      </c>
      <c r="S60" s="216">
        <v>6.05</v>
      </c>
      <c r="T60" s="216">
        <v>1.2</v>
      </c>
      <c r="U60" s="216">
        <v>2.0299999999999998</v>
      </c>
      <c r="V60" s="216">
        <v>3.38</v>
      </c>
      <c r="W60" s="216">
        <v>15.58</v>
      </c>
      <c r="X60" s="216">
        <v>50.38</v>
      </c>
      <c r="Y60" s="216">
        <v>0</v>
      </c>
      <c r="Z60" s="216">
        <v>41.91</v>
      </c>
      <c r="AA60" s="216">
        <v>21.2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10.92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19.23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39.799999999999997</v>
      </c>
      <c r="J61" s="216">
        <v>0.62</v>
      </c>
      <c r="K61" s="216">
        <v>241.13</v>
      </c>
      <c r="L61" s="216">
        <v>9.33</v>
      </c>
      <c r="M61" s="216">
        <v>52.08</v>
      </c>
      <c r="N61" s="216">
        <v>40.479999999999997</v>
      </c>
      <c r="O61" s="216">
        <v>3.01</v>
      </c>
      <c r="P61" s="216">
        <v>1.3</v>
      </c>
      <c r="Q61" s="216">
        <v>4.87</v>
      </c>
      <c r="R61" s="216">
        <v>14.2</v>
      </c>
      <c r="S61" s="216">
        <v>6.05</v>
      </c>
      <c r="T61" s="216">
        <v>1.2</v>
      </c>
      <c r="U61" s="216">
        <v>2.0299999999999998</v>
      </c>
      <c r="V61" s="216">
        <v>3.38</v>
      </c>
      <c r="W61" s="216">
        <v>15.58</v>
      </c>
      <c r="X61" s="216">
        <v>50.38</v>
      </c>
      <c r="Y61" s="216">
        <v>0</v>
      </c>
      <c r="Z61" s="216">
        <v>41.91</v>
      </c>
      <c r="AA61" s="216">
        <v>21.2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10.92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19.23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39.799999999999997</v>
      </c>
      <c r="J62" s="216">
        <v>0.62</v>
      </c>
      <c r="K62" s="216">
        <v>241.13</v>
      </c>
      <c r="L62" s="216">
        <v>9.33</v>
      </c>
      <c r="M62" s="216">
        <v>52.08</v>
      </c>
      <c r="N62" s="216">
        <v>40.479999999999997</v>
      </c>
      <c r="O62" s="216">
        <v>28.59</v>
      </c>
      <c r="P62" s="216">
        <v>1.3</v>
      </c>
      <c r="Q62" s="216">
        <v>4.87</v>
      </c>
      <c r="R62" s="216">
        <v>14.2</v>
      </c>
      <c r="S62" s="216">
        <v>6.05</v>
      </c>
      <c r="T62" s="216">
        <v>1.2</v>
      </c>
      <c r="U62" s="216">
        <v>2.0299999999999998</v>
      </c>
      <c r="V62" s="216">
        <v>3.38</v>
      </c>
      <c r="W62" s="216">
        <v>15.58</v>
      </c>
      <c r="X62" s="216">
        <v>50.38</v>
      </c>
      <c r="Y62" s="216">
        <v>0</v>
      </c>
      <c r="Z62" s="216">
        <v>41.91</v>
      </c>
      <c r="AA62" s="216">
        <v>21.2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10.92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19.11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39.799999999999997</v>
      </c>
      <c r="J63" s="216">
        <v>0.62</v>
      </c>
      <c r="K63" s="216">
        <v>241.13</v>
      </c>
      <c r="L63" s="216">
        <v>9.17</v>
      </c>
      <c r="M63" s="216">
        <v>52.08</v>
      </c>
      <c r="N63" s="216">
        <v>40.479999999999997</v>
      </c>
      <c r="O63" s="216">
        <v>28.59</v>
      </c>
      <c r="P63" s="216">
        <v>1.3</v>
      </c>
      <c r="Q63" s="216">
        <v>4.87</v>
      </c>
      <c r="R63" s="216">
        <v>14.2</v>
      </c>
      <c r="S63" s="216">
        <v>6.05</v>
      </c>
      <c r="T63" s="216">
        <v>1.2</v>
      </c>
      <c r="U63" s="216">
        <v>2.0299999999999998</v>
      </c>
      <c r="V63" s="216">
        <v>3.38</v>
      </c>
      <c r="W63" s="216">
        <v>15.58</v>
      </c>
      <c r="X63" s="216">
        <v>50.38</v>
      </c>
      <c r="Y63" s="216">
        <v>0</v>
      </c>
      <c r="Z63" s="216">
        <v>41.91</v>
      </c>
      <c r="AA63" s="216">
        <v>21.2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10.92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19.11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39.799999999999997</v>
      </c>
      <c r="J64" s="216">
        <v>0.62</v>
      </c>
      <c r="K64" s="216">
        <v>241.13</v>
      </c>
      <c r="L64" s="216">
        <v>9.17</v>
      </c>
      <c r="M64" s="216">
        <v>52.08</v>
      </c>
      <c r="N64" s="216">
        <v>40.479999999999997</v>
      </c>
      <c r="O64" s="216">
        <v>28.59</v>
      </c>
      <c r="P64" s="216">
        <v>1.3</v>
      </c>
      <c r="Q64" s="216">
        <v>4.87</v>
      </c>
      <c r="R64" s="216">
        <v>14.2</v>
      </c>
      <c r="S64" s="216">
        <v>6.05</v>
      </c>
      <c r="T64" s="216">
        <v>1.2</v>
      </c>
      <c r="U64" s="216">
        <v>2.0299999999999998</v>
      </c>
      <c r="V64" s="216">
        <v>3.38</v>
      </c>
      <c r="W64" s="216">
        <v>15.58</v>
      </c>
      <c r="X64" s="216">
        <v>50.38</v>
      </c>
      <c r="Y64" s="216">
        <v>0</v>
      </c>
      <c r="Z64" s="216">
        <v>41.91</v>
      </c>
      <c r="AA64" s="216">
        <v>21.2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10.92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19.11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39.799999999999997</v>
      </c>
      <c r="J65" s="216">
        <v>0.62</v>
      </c>
      <c r="K65" s="216">
        <v>241.13</v>
      </c>
      <c r="L65" s="216">
        <v>9.3699999999999992</v>
      </c>
      <c r="M65" s="216">
        <v>2.61</v>
      </c>
      <c r="N65" s="216">
        <v>4.59</v>
      </c>
      <c r="O65" s="216">
        <v>4.45</v>
      </c>
      <c r="P65" s="216">
        <v>1.3</v>
      </c>
      <c r="Q65" s="216">
        <v>4.87</v>
      </c>
      <c r="R65" s="216">
        <v>14.2</v>
      </c>
      <c r="S65" s="216">
        <v>6.05</v>
      </c>
      <c r="T65" s="216">
        <v>1.2</v>
      </c>
      <c r="U65" s="216">
        <v>2.0299999999999998</v>
      </c>
      <c r="V65" s="216">
        <v>3.38</v>
      </c>
      <c r="W65" s="216">
        <v>15.58</v>
      </c>
      <c r="X65" s="216">
        <v>50.38</v>
      </c>
      <c r="Y65" s="216">
        <v>0</v>
      </c>
      <c r="Z65" s="216">
        <v>42.69</v>
      </c>
      <c r="AA65" s="216">
        <v>21.2</v>
      </c>
      <c r="AB65" s="216">
        <v>0</v>
      </c>
      <c r="AC65" s="216">
        <v>4.2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10.92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19.11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39.799999999999997</v>
      </c>
      <c r="J66" s="216">
        <v>0.62</v>
      </c>
      <c r="K66" s="216">
        <v>241.13</v>
      </c>
      <c r="L66" s="216">
        <v>9.3699999999999992</v>
      </c>
      <c r="M66" s="216">
        <v>2.61</v>
      </c>
      <c r="N66" s="216">
        <v>2.16</v>
      </c>
      <c r="O66" s="216">
        <v>3.01</v>
      </c>
      <c r="P66" s="216">
        <v>1.3</v>
      </c>
      <c r="Q66" s="216">
        <v>4.87</v>
      </c>
      <c r="R66" s="216">
        <v>14.2</v>
      </c>
      <c r="S66" s="216">
        <v>6.05</v>
      </c>
      <c r="T66" s="216">
        <v>1.2</v>
      </c>
      <c r="U66" s="216">
        <v>2.0299999999999998</v>
      </c>
      <c r="V66" s="216">
        <v>3.38</v>
      </c>
      <c r="W66" s="216">
        <v>15.58</v>
      </c>
      <c r="X66" s="216">
        <v>26.36</v>
      </c>
      <c r="Y66" s="216">
        <v>0</v>
      </c>
      <c r="Z66" s="216">
        <v>41.9</v>
      </c>
      <c r="AA66" s="216">
        <v>21.2</v>
      </c>
      <c r="AB66" s="216">
        <v>0</v>
      </c>
      <c r="AC66" s="216">
        <v>5.05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10.92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19.11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39.799999999999997</v>
      </c>
      <c r="J67" s="216">
        <v>0.62</v>
      </c>
      <c r="K67" s="216">
        <v>241.13</v>
      </c>
      <c r="L67" s="216">
        <v>9.3699999999999992</v>
      </c>
      <c r="M67" s="216">
        <v>2.61</v>
      </c>
      <c r="N67" s="216">
        <v>2.16</v>
      </c>
      <c r="O67" s="216">
        <v>3.01</v>
      </c>
      <c r="P67" s="216">
        <v>1.3</v>
      </c>
      <c r="Q67" s="216">
        <v>5.96</v>
      </c>
      <c r="R67" s="216">
        <v>14.21</v>
      </c>
      <c r="S67" s="216">
        <v>6.05</v>
      </c>
      <c r="T67" s="216">
        <v>1.24</v>
      </c>
      <c r="U67" s="216">
        <v>2.0299999999999998</v>
      </c>
      <c r="V67" s="216">
        <v>3.38</v>
      </c>
      <c r="W67" s="216">
        <v>15.58</v>
      </c>
      <c r="X67" s="216">
        <v>13.11</v>
      </c>
      <c r="Y67" s="216">
        <v>0</v>
      </c>
      <c r="Z67" s="216">
        <v>41.9</v>
      </c>
      <c r="AA67" s="216">
        <v>21.2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10.92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19.11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39.799999999999997</v>
      </c>
      <c r="J68" s="216">
        <v>0.62</v>
      </c>
      <c r="K68" s="216">
        <v>241.13</v>
      </c>
      <c r="L68" s="216">
        <v>9.3699999999999992</v>
      </c>
      <c r="M68" s="216">
        <v>2.61</v>
      </c>
      <c r="N68" s="216">
        <v>2.16</v>
      </c>
      <c r="O68" s="216">
        <v>3.01</v>
      </c>
      <c r="P68" s="216">
        <v>1.3</v>
      </c>
      <c r="Q68" s="216">
        <v>5.96</v>
      </c>
      <c r="R68" s="216">
        <v>14.21</v>
      </c>
      <c r="S68" s="216">
        <v>6.05</v>
      </c>
      <c r="T68" s="216">
        <v>1.24</v>
      </c>
      <c r="U68" s="216">
        <v>2.0299999999999998</v>
      </c>
      <c r="V68" s="216">
        <v>3.38</v>
      </c>
      <c r="W68" s="216">
        <v>15.58</v>
      </c>
      <c r="X68" s="216">
        <v>6.61</v>
      </c>
      <c r="Y68" s="216">
        <v>0</v>
      </c>
      <c r="Z68" s="216">
        <v>41.9</v>
      </c>
      <c r="AA68" s="216">
        <v>21.2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10.92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19.11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39.799999999999997</v>
      </c>
      <c r="J69" s="216">
        <v>0.62</v>
      </c>
      <c r="K69" s="216">
        <v>241.13</v>
      </c>
      <c r="L69" s="216">
        <v>9.4</v>
      </c>
      <c r="M69" s="216">
        <v>2.61</v>
      </c>
      <c r="N69" s="216">
        <v>2.16</v>
      </c>
      <c r="O69" s="216">
        <v>3.01</v>
      </c>
      <c r="P69" s="216">
        <v>1.3</v>
      </c>
      <c r="Q69" s="216">
        <v>5.48</v>
      </c>
      <c r="R69" s="216">
        <v>14.21</v>
      </c>
      <c r="S69" s="216">
        <v>6.05</v>
      </c>
      <c r="T69" s="216">
        <v>1.24</v>
      </c>
      <c r="U69" s="216">
        <v>2.0299999999999998</v>
      </c>
      <c r="V69" s="216">
        <v>3.38</v>
      </c>
      <c r="W69" s="216">
        <v>16.079999999999998</v>
      </c>
      <c r="X69" s="216">
        <v>2.5499999999999998</v>
      </c>
      <c r="Y69" s="216">
        <v>0</v>
      </c>
      <c r="Z69" s="216">
        <v>41.9</v>
      </c>
      <c r="AA69" s="216">
        <v>20.69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10.92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19.11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39.799999999999997</v>
      </c>
      <c r="J70" s="216">
        <v>0.62</v>
      </c>
      <c r="K70" s="216">
        <v>241.13</v>
      </c>
      <c r="L70" s="216">
        <v>9.4</v>
      </c>
      <c r="M70" s="216">
        <v>2.61</v>
      </c>
      <c r="N70" s="216">
        <v>2.16</v>
      </c>
      <c r="O70" s="216">
        <v>3.01</v>
      </c>
      <c r="P70" s="216">
        <v>1.3</v>
      </c>
      <c r="Q70" s="216">
        <v>6.81</v>
      </c>
      <c r="R70" s="216">
        <v>14.21</v>
      </c>
      <c r="S70" s="216">
        <v>8.41</v>
      </c>
      <c r="T70" s="216">
        <v>1.24</v>
      </c>
      <c r="U70" s="216">
        <v>2.0299999999999998</v>
      </c>
      <c r="V70" s="216">
        <v>3.38</v>
      </c>
      <c r="W70" s="216">
        <v>15.58</v>
      </c>
      <c r="X70" s="216">
        <v>2.5499999999999998</v>
      </c>
      <c r="Y70" s="216">
        <v>0</v>
      </c>
      <c r="Z70" s="216">
        <v>41.9</v>
      </c>
      <c r="AA70" s="216">
        <v>20.58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10.92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19.11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40.43</v>
      </c>
      <c r="J71" s="216">
        <v>0.62</v>
      </c>
      <c r="K71" s="216">
        <v>241.13</v>
      </c>
      <c r="L71" s="216">
        <v>9.3699999999999992</v>
      </c>
      <c r="M71" s="216">
        <v>2.61</v>
      </c>
      <c r="N71" s="216">
        <v>2.16</v>
      </c>
      <c r="O71" s="216">
        <v>3.01</v>
      </c>
      <c r="P71" s="216">
        <v>1.3</v>
      </c>
      <c r="Q71" s="216">
        <v>6.81</v>
      </c>
      <c r="R71" s="216">
        <v>14.21</v>
      </c>
      <c r="S71" s="216">
        <v>8.41</v>
      </c>
      <c r="T71" s="216">
        <v>1.24</v>
      </c>
      <c r="U71" s="216">
        <v>2.0299999999999998</v>
      </c>
      <c r="V71" s="216">
        <v>3.38</v>
      </c>
      <c r="W71" s="216">
        <v>15.58</v>
      </c>
      <c r="X71" s="216">
        <v>2.5499999999999998</v>
      </c>
      <c r="Y71" s="216">
        <v>0</v>
      </c>
      <c r="Z71" s="216">
        <v>41.9</v>
      </c>
      <c r="AA71" s="216">
        <v>20.58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10.92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19.11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40.43</v>
      </c>
      <c r="J72" s="216">
        <v>0.62</v>
      </c>
      <c r="K72" s="216">
        <v>241.23</v>
      </c>
      <c r="L72" s="216">
        <v>9.5399999999999991</v>
      </c>
      <c r="M72" s="216">
        <v>2.61</v>
      </c>
      <c r="N72" s="216">
        <v>2.16</v>
      </c>
      <c r="O72" s="216">
        <v>3.01</v>
      </c>
      <c r="P72" s="216">
        <v>1.3</v>
      </c>
      <c r="Q72" s="216">
        <v>6.75</v>
      </c>
      <c r="R72" s="216">
        <v>14.21</v>
      </c>
      <c r="S72" s="216">
        <v>8.41</v>
      </c>
      <c r="T72" s="216">
        <v>1.24</v>
      </c>
      <c r="U72" s="216">
        <v>2.0299999999999998</v>
      </c>
      <c r="V72" s="216">
        <v>3.38</v>
      </c>
      <c r="W72" s="216">
        <v>15.58</v>
      </c>
      <c r="X72" s="216">
        <v>2.5499999999999998</v>
      </c>
      <c r="Y72" s="216">
        <v>0</v>
      </c>
      <c r="Z72" s="216">
        <v>41.9</v>
      </c>
      <c r="AA72" s="216">
        <v>20.49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10.92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19.11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40.43</v>
      </c>
      <c r="J73" s="216">
        <v>0.62</v>
      </c>
      <c r="K73" s="216">
        <v>241.23</v>
      </c>
      <c r="L73" s="216">
        <v>9.5399999999999991</v>
      </c>
      <c r="M73" s="216">
        <v>2.61</v>
      </c>
      <c r="N73" s="216">
        <v>2.16</v>
      </c>
      <c r="O73" s="216">
        <v>3.01</v>
      </c>
      <c r="P73" s="216">
        <v>1.3</v>
      </c>
      <c r="Q73" s="216">
        <v>6.75</v>
      </c>
      <c r="R73" s="216">
        <v>14.21</v>
      </c>
      <c r="S73" s="216">
        <v>8.41</v>
      </c>
      <c r="T73" s="216">
        <v>1.24</v>
      </c>
      <c r="U73" s="216">
        <v>2.0299999999999998</v>
      </c>
      <c r="V73" s="216">
        <v>3.38</v>
      </c>
      <c r="W73" s="216">
        <v>15.58</v>
      </c>
      <c r="X73" s="216">
        <v>2.5499999999999998</v>
      </c>
      <c r="Y73" s="216">
        <v>0</v>
      </c>
      <c r="Z73" s="216">
        <v>9.39</v>
      </c>
      <c r="AA73" s="216">
        <v>20.25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10.92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19.11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40.43</v>
      </c>
      <c r="J74" s="216">
        <v>0.62</v>
      </c>
      <c r="K74" s="216">
        <v>241.23</v>
      </c>
      <c r="L74" s="216">
        <v>9.5399999999999991</v>
      </c>
      <c r="M74" s="216">
        <v>2.61</v>
      </c>
      <c r="N74" s="216">
        <v>2.16</v>
      </c>
      <c r="O74" s="216">
        <v>3.01</v>
      </c>
      <c r="P74" s="216">
        <v>1.3</v>
      </c>
      <c r="Q74" s="216">
        <v>6.75</v>
      </c>
      <c r="R74" s="216">
        <v>0.79</v>
      </c>
      <c r="S74" s="216">
        <v>8.41</v>
      </c>
      <c r="T74" s="216">
        <v>1.24</v>
      </c>
      <c r="U74" s="216">
        <v>2.0299999999999998</v>
      </c>
      <c r="V74" s="216">
        <v>0.25</v>
      </c>
      <c r="W74" s="216">
        <v>0.8</v>
      </c>
      <c r="X74" s="216">
        <v>2.5499999999999998</v>
      </c>
      <c r="Y74" s="216">
        <v>0</v>
      </c>
      <c r="Z74" s="216">
        <v>2.4</v>
      </c>
      <c r="AA74" s="216">
        <v>20.25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10.92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19.47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40.43</v>
      </c>
      <c r="J75" s="216">
        <v>0.62</v>
      </c>
      <c r="K75" s="216">
        <v>255.96</v>
      </c>
      <c r="L75" s="216">
        <v>9.5399999999999991</v>
      </c>
      <c r="M75" s="216">
        <v>2.61</v>
      </c>
      <c r="N75" s="216">
        <v>2.16</v>
      </c>
      <c r="O75" s="216">
        <v>3.01</v>
      </c>
      <c r="P75" s="216">
        <v>1.3</v>
      </c>
      <c r="Q75" s="216">
        <v>6.75</v>
      </c>
      <c r="R75" s="216">
        <v>0.79</v>
      </c>
      <c r="S75" s="216">
        <v>8.41</v>
      </c>
      <c r="T75" s="216">
        <v>1.24</v>
      </c>
      <c r="U75" s="216">
        <v>2.0299999999999998</v>
      </c>
      <c r="V75" s="216">
        <v>0.25</v>
      </c>
      <c r="W75" s="216">
        <v>0.8</v>
      </c>
      <c r="X75" s="216">
        <v>2.5499999999999998</v>
      </c>
      <c r="Y75" s="216">
        <v>0</v>
      </c>
      <c r="Z75" s="216">
        <v>2.4</v>
      </c>
      <c r="AA75" s="216">
        <v>1.36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12.48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19.47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40.43</v>
      </c>
      <c r="J76" s="216">
        <v>0.62</v>
      </c>
      <c r="K76" s="216">
        <v>255.96</v>
      </c>
      <c r="L76" s="216">
        <v>9.5399999999999991</v>
      </c>
      <c r="M76" s="216">
        <v>2.61</v>
      </c>
      <c r="N76" s="216">
        <v>2.16</v>
      </c>
      <c r="O76" s="216">
        <v>3.01</v>
      </c>
      <c r="P76" s="216">
        <v>1.3</v>
      </c>
      <c r="Q76" s="216">
        <v>6.75</v>
      </c>
      <c r="R76" s="216">
        <v>0.79</v>
      </c>
      <c r="S76" s="216">
        <v>8.41</v>
      </c>
      <c r="T76" s="216">
        <v>1.24</v>
      </c>
      <c r="U76" s="216">
        <v>2.0299999999999998</v>
      </c>
      <c r="V76" s="216">
        <v>0.25</v>
      </c>
      <c r="W76" s="216">
        <v>0.8</v>
      </c>
      <c r="X76" s="216">
        <v>2.5499999999999998</v>
      </c>
      <c r="Y76" s="216">
        <v>0</v>
      </c>
      <c r="Z76" s="216">
        <v>2.4</v>
      </c>
      <c r="AA76" s="216">
        <v>1.36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12.48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19.47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40.43</v>
      </c>
      <c r="J77" s="216">
        <v>0.62</v>
      </c>
      <c r="K77" s="216">
        <v>212.73</v>
      </c>
      <c r="L77" s="216">
        <v>0.75</v>
      </c>
      <c r="M77" s="216">
        <v>2.61</v>
      </c>
      <c r="N77" s="216">
        <v>2.16</v>
      </c>
      <c r="O77" s="216">
        <v>3.01</v>
      </c>
      <c r="P77" s="216">
        <v>1.3</v>
      </c>
      <c r="Q77" s="216">
        <v>2.46</v>
      </c>
      <c r="R77" s="216">
        <v>0.79</v>
      </c>
      <c r="S77" s="216">
        <v>0.48</v>
      </c>
      <c r="T77" s="216">
        <v>0.06</v>
      </c>
      <c r="U77" s="216">
        <v>2.0299999999999998</v>
      </c>
      <c r="V77" s="216">
        <v>0.25</v>
      </c>
      <c r="W77" s="216">
        <v>0.8</v>
      </c>
      <c r="X77" s="216">
        <v>2.5499999999999998</v>
      </c>
      <c r="Y77" s="216">
        <v>0</v>
      </c>
      <c r="Z77" s="216">
        <v>2.4</v>
      </c>
      <c r="AA77" s="216">
        <v>1.36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12.48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19.47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40.43</v>
      </c>
      <c r="J78" s="216">
        <v>0.62</v>
      </c>
      <c r="K78" s="216">
        <v>164.69</v>
      </c>
      <c r="L78" s="216">
        <v>0.75</v>
      </c>
      <c r="M78" s="216">
        <v>2.61</v>
      </c>
      <c r="N78" s="216">
        <v>2.16</v>
      </c>
      <c r="O78" s="216">
        <v>3.01</v>
      </c>
      <c r="P78" s="216">
        <v>1.3</v>
      </c>
      <c r="Q78" s="216">
        <v>1.75</v>
      </c>
      <c r="R78" s="216">
        <v>0.79</v>
      </c>
      <c r="S78" s="216">
        <v>0.75</v>
      </c>
      <c r="T78" s="216">
        <v>0.06</v>
      </c>
      <c r="U78" s="216">
        <v>2.0299999999999998</v>
      </c>
      <c r="V78" s="216">
        <v>0.25</v>
      </c>
      <c r="W78" s="216">
        <v>0.8</v>
      </c>
      <c r="X78" s="216">
        <v>2.5499999999999998</v>
      </c>
      <c r="Y78" s="216">
        <v>0</v>
      </c>
      <c r="Z78" s="216">
        <v>2.4</v>
      </c>
      <c r="AA78" s="216">
        <v>1.36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16.5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19.47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41.05</v>
      </c>
      <c r="J79" s="216">
        <v>0.62</v>
      </c>
      <c r="K79" s="216">
        <v>111.85</v>
      </c>
      <c r="L79" s="216">
        <v>0.75</v>
      </c>
      <c r="M79" s="216">
        <v>2.61</v>
      </c>
      <c r="N79" s="216">
        <v>2.16</v>
      </c>
      <c r="O79" s="216">
        <v>3.01</v>
      </c>
      <c r="P79" s="216">
        <v>1.3</v>
      </c>
      <c r="Q79" s="216">
        <v>0.38</v>
      </c>
      <c r="R79" s="216">
        <v>0.79</v>
      </c>
      <c r="S79" s="216">
        <v>0.48</v>
      </c>
      <c r="T79" s="216">
        <v>0.06</v>
      </c>
      <c r="U79" s="216">
        <v>2.0299999999999998</v>
      </c>
      <c r="V79" s="216">
        <v>0.25</v>
      </c>
      <c r="W79" s="216">
        <v>0.8</v>
      </c>
      <c r="X79" s="216">
        <v>2.5499999999999998</v>
      </c>
      <c r="Y79" s="216">
        <v>0</v>
      </c>
      <c r="Z79" s="216">
        <v>2.4</v>
      </c>
      <c r="AA79" s="216">
        <v>1.36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16.5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19.47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41.05</v>
      </c>
      <c r="J80" s="216">
        <v>0.62</v>
      </c>
      <c r="K80" s="216">
        <v>63.82</v>
      </c>
      <c r="L80" s="216">
        <v>0.75</v>
      </c>
      <c r="M80" s="216">
        <v>2.61</v>
      </c>
      <c r="N80" s="216">
        <v>2.16</v>
      </c>
      <c r="O80" s="216">
        <v>3.01</v>
      </c>
      <c r="P80" s="216">
        <v>1.3</v>
      </c>
      <c r="Q80" s="216">
        <v>0.38</v>
      </c>
      <c r="R80" s="216">
        <v>0.79</v>
      </c>
      <c r="S80" s="216">
        <v>0.48</v>
      </c>
      <c r="T80" s="216">
        <v>0.06</v>
      </c>
      <c r="U80" s="216">
        <v>2.0299999999999998</v>
      </c>
      <c r="V80" s="216">
        <v>0.25</v>
      </c>
      <c r="W80" s="216">
        <v>0.8</v>
      </c>
      <c r="X80" s="216">
        <v>2.5499999999999998</v>
      </c>
      <c r="Y80" s="216">
        <v>0</v>
      </c>
      <c r="Z80" s="216">
        <v>2.4</v>
      </c>
      <c r="AA80" s="216">
        <v>1.36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16.5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19.47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41.05</v>
      </c>
      <c r="J81" s="216">
        <v>0.62</v>
      </c>
      <c r="K81" s="216">
        <v>20.25</v>
      </c>
      <c r="L81" s="216">
        <v>0.75</v>
      </c>
      <c r="M81" s="216">
        <v>2.61</v>
      </c>
      <c r="N81" s="216">
        <v>2.16</v>
      </c>
      <c r="O81" s="216">
        <v>3.01</v>
      </c>
      <c r="P81" s="216">
        <v>1.3</v>
      </c>
      <c r="Q81" s="216">
        <v>0.38</v>
      </c>
      <c r="R81" s="216">
        <v>0.79</v>
      </c>
      <c r="S81" s="216">
        <v>0.48</v>
      </c>
      <c r="T81" s="216">
        <v>0.06</v>
      </c>
      <c r="U81" s="216">
        <v>2.0299999999999998</v>
      </c>
      <c r="V81" s="216">
        <v>0.25</v>
      </c>
      <c r="W81" s="216">
        <v>0.8</v>
      </c>
      <c r="X81" s="216">
        <v>2.5499999999999998</v>
      </c>
      <c r="Y81" s="216">
        <v>0</v>
      </c>
      <c r="Z81" s="216">
        <v>2.4</v>
      </c>
      <c r="AA81" s="216">
        <v>1.36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16.5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19.47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41.05</v>
      </c>
      <c r="J82" s="216">
        <v>0.62</v>
      </c>
      <c r="K82" s="216">
        <v>20.25</v>
      </c>
      <c r="L82" s="216">
        <v>0.75</v>
      </c>
      <c r="M82" s="216">
        <v>2.61</v>
      </c>
      <c r="N82" s="216">
        <v>2.16</v>
      </c>
      <c r="O82" s="216">
        <v>3.01</v>
      </c>
      <c r="P82" s="216">
        <v>1.3</v>
      </c>
      <c r="Q82" s="216">
        <v>0.38</v>
      </c>
      <c r="R82" s="216">
        <v>0.79</v>
      </c>
      <c r="S82" s="216">
        <v>0.48</v>
      </c>
      <c r="T82" s="216">
        <v>0.06</v>
      </c>
      <c r="U82" s="216">
        <v>2.0299999999999998</v>
      </c>
      <c r="V82" s="216">
        <v>0.25</v>
      </c>
      <c r="W82" s="216">
        <v>0.8</v>
      </c>
      <c r="X82" s="216">
        <v>2.5499999999999998</v>
      </c>
      <c r="Y82" s="216">
        <v>0</v>
      </c>
      <c r="Z82" s="216">
        <v>2.4</v>
      </c>
      <c r="AA82" s="216">
        <v>1.36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16.5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19.47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41.67</v>
      </c>
      <c r="J83" s="216">
        <v>0.62</v>
      </c>
      <c r="K83" s="216">
        <v>20.25</v>
      </c>
      <c r="L83" s="216">
        <v>0.75</v>
      </c>
      <c r="M83" s="216">
        <v>2.61</v>
      </c>
      <c r="N83" s="216">
        <v>2.16</v>
      </c>
      <c r="O83" s="216">
        <v>3.01</v>
      </c>
      <c r="P83" s="216">
        <v>1.3</v>
      </c>
      <c r="Q83" s="216">
        <v>0.38</v>
      </c>
      <c r="R83" s="216">
        <v>0.79</v>
      </c>
      <c r="S83" s="216">
        <v>0.48</v>
      </c>
      <c r="T83" s="216">
        <v>0.06</v>
      </c>
      <c r="U83" s="216">
        <v>2.0299999999999998</v>
      </c>
      <c r="V83" s="216">
        <v>0.25</v>
      </c>
      <c r="W83" s="216">
        <v>0.8</v>
      </c>
      <c r="X83" s="216">
        <v>2.5499999999999998</v>
      </c>
      <c r="Y83" s="216">
        <v>0</v>
      </c>
      <c r="Z83" s="216">
        <v>2.4</v>
      </c>
      <c r="AA83" s="216">
        <v>1.36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19.47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41.67</v>
      </c>
      <c r="J84" s="216">
        <v>0.62</v>
      </c>
      <c r="K84" s="216">
        <v>20.25</v>
      </c>
      <c r="L84" s="216">
        <v>0.75</v>
      </c>
      <c r="M84" s="216">
        <v>2.61</v>
      </c>
      <c r="N84" s="216">
        <v>2.16</v>
      </c>
      <c r="O84" s="216">
        <v>3.01</v>
      </c>
      <c r="P84" s="216">
        <v>1.3</v>
      </c>
      <c r="Q84" s="216">
        <v>0.38</v>
      </c>
      <c r="R84" s="216">
        <v>0.79</v>
      </c>
      <c r="S84" s="216">
        <v>0.48</v>
      </c>
      <c r="T84" s="216">
        <v>0.06</v>
      </c>
      <c r="U84" s="216">
        <v>2.0299999999999998</v>
      </c>
      <c r="V84" s="216">
        <v>0.25</v>
      </c>
      <c r="W84" s="216">
        <v>0.8</v>
      </c>
      <c r="X84" s="216">
        <v>2.5499999999999998</v>
      </c>
      <c r="Y84" s="216">
        <v>0</v>
      </c>
      <c r="Z84" s="216">
        <v>2.4</v>
      </c>
      <c r="AA84" s="216">
        <v>1.36</v>
      </c>
      <c r="AB84" s="216">
        <v>0</v>
      </c>
      <c r="AC84" s="216">
        <v>5.23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19.47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41.67</v>
      </c>
      <c r="J85" s="216">
        <v>0.62</v>
      </c>
      <c r="K85" s="216">
        <v>20.25</v>
      </c>
      <c r="L85" s="216">
        <v>0.75</v>
      </c>
      <c r="M85" s="216">
        <v>2.61</v>
      </c>
      <c r="N85" s="216">
        <v>2.16</v>
      </c>
      <c r="O85" s="216">
        <v>3.01</v>
      </c>
      <c r="P85" s="216">
        <v>1.3</v>
      </c>
      <c r="Q85" s="216">
        <v>0.38</v>
      </c>
      <c r="R85" s="216">
        <v>0.79</v>
      </c>
      <c r="S85" s="216">
        <v>0.48</v>
      </c>
      <c r="T85" s="216">
        <v>0.06</v>
      </c>
      <c r="U85" s="216">
        <v>2.0299999999999998</v>
      </c>
      <c r="V85" s="216">
        <v>0.25</v>
      </c>
      <c r="W85" s="216">
        <v>0.8</v>
      </c>
      <c r="X85" s="216">
        <v>2.5499999999999998</v>
      </c>
      <c r="Y85" s="216">
        <v>0</v>
      </c>
      <c r="Z85" s="216">
        <v>2.4</v>
      </c>
      <c r="AA85" s="216">
        <v>1.36</v>
      </c>
      <c r="AB85" s="216">
        <v>0</v>
      </c>
      <c r="AC85" s="216">
        <v>5.23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19.47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41.67</v>
      </c>
      <c r="J86" s="216">
        <v>0.62</v>
      </c>
      <c r="K86" s="216">
        <v>20.25</v>
      </c>
      <c r="L86" s="216">
        <v>0.75</v>
      </c>
      <c r="M86" s="216">
        <v>2.61</v>
      </c>
      <c r="N86" s="216">
        <v>2.16</v>
      </c>
      <c r="O86" s="216">
        <v>3.01</v>
      </c>
      <c r="P86" s="216">
        <v>1.3</v>
      </c>
      <c r="Q86" s="216">
        <v>0.38</v>
      </c>
      <c r="R86" s="216">
        <v>0.79</v>
      </c>
      <c r="S86" s="216">
        <v>0.48</v>
      </c>
      <c r="T86" s="216">
        <v>0.06</v>
      </c>
      <c r="U86" s="216">
        <v>2.0299999999999998</v>
      </c>
      <c r="V86" s="216">
        <v>0.25</v>
      </c>
      <c r="W86" s="216">
        <v>0.8</v>
      </c>
      <c r="X86" s="216">
        <v>2.5499999999999998</v>
      </c>
      <c r="Y86" s="216">
        <v>0</v>
      </c>
      <c r="Z86" s="216">
        <v>2.4</v>
      </c>
      <c r="AA86" s="216">
        <v>1.36</v>
      </c>
      <c r="AB86" s="216">
        <v>0</v>
      </c>
      <c r="AC86" s="216">
        <v>5.23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19.47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41.67</v>
      </c>
      <c r="J87" s="216">
        <v>0.62</v>
      </c>
      <c r="K87" s="216">
        <v>20.25</v>
      </c>
      <c r="L87" s="216">
        <v>0.75</v>
      </c>
      <c r="M87" s="216">
        <v>2.61</v>
      </c>
      <c r="N87" s="216">
        <v>2.16</v>
      </c>
      <c r="O87" s="216">
        <v>3.01</v>
      </c>
      <c r="P87" s="216">
        <v>1.3</v>
      </c>
      <c r="Q87" s="216">
        <v>0.38</v>
      </c>
      <c r="R87" s="216">
        <v>0.79</v>
      </c>
      <c r="S87" s="216">
        <v>0.48</v>
      </c>
      <c r="T87" s="216">
        <v>0.06</v>
      </c>
      <c r="U87" s="216">
        <v>2.0299999999999998</v>
      </c>
      <c r="V87" s="216">
        <v>0.25</v>
      </c>
      <c r="W87" s="216">
        <v>0.8</v>
      </c>
      <c r="X87" s="216">
        <v>2.5499999999999998</v>
      </c>
      <c r="Y87" s="216">
        <v>0</v>
      </c>
      <c r="Z87" s="216">
        <v>2.4</v>
      </c>
      <c r="AA87" s="216">
        <v>1.36</v>
      </c>
      <c r="AB87" s="216">
        <v>0</v>
      </c>
      <c r="AC87" s="216">
        <v>6.16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19.47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41.67</v>
      </c>
      <c r="J88" s="216">
        <v>0.62</v>
      </c>
      <c r="K88" s="216">
        <v>20.25</v>
      </c>
      <c r="L88" s="216">
        <v>0.75</v>
      </c>
      <c r="M88" s="216">
        <v>2.61</v>
      </c>
      <c r="N88" s="216">
        <v>2.16</v>
      </c>
      <c r="O88" s="216">
        <v>3.01</v>
      </c>
      <c r="P88" s="216">
        <v>1.3</v>
      </c>
      <c r="Q88" s="216">
        <v>0.38</v>
      </c>
      <c r="R88" s="216">
        <v>0.79</v>
      </c>
      <c r="S88" s="216">
        <v>0.48</v>
      </c>
      <c r="T88" s="216">
        <v>0.06</v>
      </c>
      <c r="U88" s="216">
        <v>2.0299999999999998</v>
      </c>
      <c r="V88" s="216">
        <v>0.25</v>
      </c>
      <c r="W88" s="216">
        <v>0.8</v>
      </c>
      <c r="X88" s="216">
        <v>2.5499999999999998</v>
      </c>
      <c r="Y88" s="216">
        <v>0</v>
      </c>
      <c r="Z88" s="216">
        <v>2.4</v>
      </c>
      <c r="AA88" s="216">
        <v>1.36</v>
      </c>
      <c r="AB88" s="216">
        <v>0</v>
      </c>
      <c r="AC88" s="216">
        <v>6.16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19.47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41.67</v>
      </c>
      <c r="J89" s="216">
        <v>0.62</v>
      </c>
      <c r="K89" s="216">
        <v>20.25</v>
      </c>
      <c r="L89" s="216">
        <v>0.75</v>
      </c>
      <c r="M89" s="216">
        <v>2.61</v>
      </c>
      <c r="N89" s="216">
        <v>2.16</v>
      </c>
      <c r="O89" s="216">
        <v>3.01</v>
      </c>
      <c r="P89" s="216">
        <v>1.3</v>
      </c>
      <c r="Q89" s="216">
        <v>0.38</v>
      </c>
      <c r="R89" s="216">
        <v>0.79</v>
      </c>
      <c r="S89" s="216">
        <v>0.48</v>
      </c>
      <c r="T89" s="216">
        <v>0.06</v>
      </c>
      <c r="U89" s="216">
        <v>2.0299999999999998</v>
      </c>
      <c r="V89" s="216">
        <v>0.25</v>
      </c>
      <c r="W89" s="216">
        <v>0.8</v>
      </c>
      <c r="X89" s="216">
        <v>2.5499999999999998</v>
      </c>
      <c r="Y89" s="216">
        <v>0</v>
      </c>
      <c r="Z89" s="216">
        <v>2.4</v>
      </c>
      <c r="AA89" s="216">
        <v>1.36</v>
      </c>
      <c r="AB89" s="216">
        <v>0</v>
      </c>
      <c r="AC89" s="216">
        <v>6.16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19.47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41.67</v>
      </c>
      <c r="J90" s="216">
        <v>0.62</v>
      </c>
      <c r="K90" s="216">
        <v>20.25</v>
      </c>
      <c r="L90" s="216">
        <v>0.75</v>
      </c>
      <c r="M90" s="216">
        <v>2.61</v>
      </c>
      <c r="N90" s="216">
        <v>2.16</v>
      </c>
      <c r="O90" s="216">
        <v>3.01</v>
      </c>
      <c r="P90" s="216">
        <v>1.3</v>
      </c>
      <c r="Q90" s="216">
        <v>0.38</v>
      </c>
      <c r="R90" s="216">
        <v>0.79</v>
      </c>
      <c r="S90" s="216">
        <v>0.48</v>
      </c>
      <c r="T90" s="216">
        <v>0.06</v>
      </c>
      <c r="U90" s="216">
        <v>2.0299999999999998</v>
      </c>
      <c r="V90" s="216">
        <v>0.25</v>
      </c>
      <c r="W90" s="216">
        <v>0.8</v>
      </c>
      <c r="X90" s="216">
        <v>2.5499999999999998</v>
      </c>
      <c r="Y90" s="216">
        <v>0</v>
      </c>
      <c r="Z90" s="216">
        <v>2.4</v>
      </c>
      <c r="AA90" s="216">
        <v>1.36</v>
      </c>
      <c r="AB90" s="216">
        <v>0</v>
      </c>
      <c r="AC90" s="216">
        <v>6.16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20.190000000000001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42.92</v>
      </c>
      <c r="J91" s="216">
        <v>0.62</v>
      </c>
      <c r="K91" s="216">
        <v>20.25</v>
      </c>
      <c r="L91" s="216">
        <v>0.75</v>
      </c>
      <c r="M91" s="216">
        <v>2.61</v>
      </c>
      <c r="N91" s="216">
        <v>2.16</v>
      </c>
      <c r="O91" s="216">
        <v>3.01</v>
      </c>
      <c r="P91" s="216">
        <v>1.3</v>
      </c>
      <c r="Q91" s="216">
        <v>0.38</v>
      </c>
      <c r="R91" s="216">
        <v>0.79</v>
      </c>
      <c r="S91" s="216">
        <v>0.48</v>
      </c>
      <c r="T91" s="216">
        <v>0.06</v>
      </c>
      <c r="U91" s="216">
        <v>2.0299999999999998</v>
      </c>
      <c r="V91" s="216">
        <v>0.25</v>
      </c>
      <c r="W91" s="216">
        <v>0.8</v>
      </c>
      <c r="X91" s="216">
        <v>2.5499999999999998</v>
      </c>
      <c r="Y91" s="216">
        <v>0</v>
      </c>
      <c r="Z91" s="216">
        <v>2.4</v>
      </c>
      <c r="AA91" s="216">
        <v>1.36</v>
      </c>
      <c r="AB91" s="216">
        <v>0</v>
      </c>
      <c r="AC91" s="216">
        <v>0.42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20.190000000000001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42.92</v>
      </c>
      <c r="J92" s="216">
        <v>0.62</v>
      </c>
      <c r="K92" s="216">
        <v>20.25</v>
      </c>
      <c r="L92" s="216">
        <v>0.75</v>
      </c>
      <c r="M92" s="216">
        <v>2.61</v>
      </c>
      <c r="N92" s="216">
        <v>2.16</v>
      </c>
      <c r="O92" s="216">
        <v>3.01</v>
      </c>
      <c r="P92" s="216">
        <v>1.3</v>
      </c>
      <c r="Q92" s="216">
        <v>0.38</v>
      </c>
      <c r="R92" s="216">
        <v>0.79</v>
      </c>
      <c r="S92" s="216">
        <v>0.48</v>
      </c>
      <c r="T92" s="216">
        <v>0.06</v>
      </c>
      <c r="U92" s="216">
        <v>2.0299999999999998</v>
      </c>
      <c r="V92" s="216">
        <v>0.25</v>
      </c>
      <c r="W92" s="216">
        <v>0.8</v>
      </c>
      <c r="X92" s="216">
        <v>2.5499999999999998</v>
      </c>
      <c r="Y92" s="216">
        <v>0</v>
      </c>
      <c r="Z92" s="216">
        <v>2.4</v>
      </c>
      <c r="AA92" s="216">
        <v>1.36</v>
      </c>
      <c r="AB92" s="216">
        <v>0</v>
      </c>
      <c r="AC92" s="216">
        <v>0.42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20.190000000000001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42.92</v>
      </c>
      <c r="J93" s="216">
        <v>0.62</v>
      </c>
      <c r="K93" s="216">
        <v>20.25</v>
      </c>
      <c r="L93" s="216">
        <v>0.75</v>
      </c>
      <c r="M93" s="216">
        <v>2.61</v>
      </c>
      <c r="N93" s="216">
        <v>2.16</v>
      </c>
      <c r="O93" s="216">
        <v>3.01</v>
      </c>
      <c r="P93" s="216">
        <v>1.3</v>
      </c>
      <c r="Q93" s="216">
        <v>0.38</v>
      </c>
      <c r="R93" s="216">
        <v>0.79</v>
      </c>
      <c r="S93" s="216">
        <v>0.48</v>
      </c>
      <c r="T93" s="216">
        <v>0.06</v>
      </c>
      <c r="U93" s="216">
        <v>2.0299999999999998</v>
      </c>
      <c r="V93" s="216">
        <v>0.94</v>
      </c>
      <c r="W93" s="216">
        <v>0.8</v>
      </c>
      <c r="X93" s="216">
        <v>2.5499999999999998</v>
      </c>
      <c r="Y93" s="216">
        <v>0</v>
      </c>
      <c r="Z93" s="216">
        <v>2.4</v>
      </c>
      <c r="AA93" s="216">
        <v>1.36</v>
      </c>
      <c r="AB93" s="216">
        <v>0</v>
      </c>
      <c r="AC93" s="216">
        <v>5.39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20.190000000000001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42.92</v>
      </c>
      <c r="J94" s="216">
        <v>0.62</v>
      </c>
      <c r="K94" s="216">
        <v>20.25</v>
      </c>
      <c r="L94" s="216">
        <v>0.75</v>
      </c>
      <c r="M94" s="216">
        <v>2.61</v>
      </c>
      <c r="N94" s="216">
        <v>2.16</v>
      </c>
      <c r="O94" s="216">
        <v>3.01</v>
      </c>
      <c r="P94" s="216">
        <v>1.3</v>
      </c>
      <c r="Q94" s="216">
        <v>0.38</v>
      </c>
      <c r="R94" s="216">
        <v>0.79</v>
      </c>
      <c r="S94" s="216">
        <v>0.48</v>
      </c>
      <c r="T94" s="216">
        <v>0.06</v>
      </c>
      <c r="U94" s="216">
        <v>2.0299999999999998</v>
      </c>
      <c r="V94" s="216">
        <v>0.94</v>
      </c>
      <c r="W94" s="216">
        <v>0.8</v>
      </c>
      <c r="X94" s="216">
        <v>2.5499999999999998</v>
      </c>
      <c r="Y94" s="216">
        <v>0</v>
      </c>
      <c r="Z94" s="216">
        <v>2.4</v>
      </c>
      <c r="AA94" s="216">
        <v>1.36</v>
      </c>
      <c r="AB94" s="216">
        <v>0</v>
      </c>
      <c r="AC94" s="216">
        <v>5.8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20.190000000000001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42.92</v>
      </c>
      <c r="J95" s="216">
        <v>0.62</v>
      </c>
      <c r="K95" s="216">
        <v>20.25</v>
      </c>
      <c r="L95" s="216">
        <v>0.75</v>
      </c>
      <c r="M95" s="216">
        <v>2.61</v>
      </c>
      <c r="N95" s="216">
        <v>2.16</v>
      </c>
      <c r="O95" s="216">
        <v>3.01</v>
      </c>
      <c r="P95" s="216">
        <v>1.3</v>
      </c>
      <c r="Q95" s="216">
        <v>0.38</v>
      </c>
      <c r="R95" s="216">
        <v>0.79</v>
      </c>
      <c r="S95" s="216">
        <v>0.48</v>
      </c>
      <c r="T95" s="216">
        <v>0.06</v>
      </c>
      <c r="U95" s="216">
        <v>2.0299999999999998</v>
      </c>
      <c r="V95" s="216">
        <v>1.39</v>
      </c>
      <c r="W95" s="216">
        <v>0.8</v>
      </c>
      <c r="X95" s="216">
        <v>2.5499999999999998</v>
      </c>
      <c r="Y95" s="216">
        <v>0</v>
      </c>
      <c r="Z95" s="216">
        <v>2.4</v>
      </c>
      <c r="AA95" s="216">
        <v>1.36</v>
      </c>
      <c r="AB95" s="216">
        <v>0</v>
      </c>
      <c r="AC95" s="216">
        <v>5.55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20.190000000000001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42.92</v>
      </c>
      <c r="J96" s="216">
        <v>0.62</v>
      </c>
      <c r="K96" s="216">
        <v>20.25</v>
      </c>
      <c r="L96" s="216">
        <v>0.75</v>
      </c>
      <c r="M96" s="216">
        <v>2.61</v>
      </c>
      <c r="N96" s="216">
        <v>2.16</v>
      </c>
      <c r="O96" s="216">
        <v>3.01</v>
      </c>
      <c r="P96" s="216">
        <v>1.3</v>
      </c>
      <c r="Q96" s="216">
        <v>0.38</v>
      </c>
      <c r="R96" s="216">
        <v>0.79</v>
      </c>
      <c r="S96" s="216">
        <v>0.48</v>
      </c>
      <c r="T96" s="216">
        <v>0.06</v>
      </c>
      <c r="U96" s="216">
        <v>2.0299999999999998</v>
      </c>
      <c r="V96" s="216">
        <v>1.84</v>
      </c>
      <c r="W96" s="216">
        <v>0.8</v>
      </c>
      <c r="X96" s="216">
        <v>2.5499999999999998</v>
      </c>
      <c r="Y96" s="216">
        <v>0</v>
      </c>
      <c r="Z96" s="216">
        <v>2.4</v>
      </c>
      <c r="AA96" s="216">
        <v>1.36</v>
      </c>
      <c r="AB96" s="216">
        <v>0</v>
      </c>
      <c r="AC96" s="216">
        <v>5.55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20.190000000000001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42.92</v>
      </c>
      <c r="J97" s="216">
        <v>0.62</v>
      </c>
      <c r="K97" s="216">
        <v>20.25</v>
      </c>
      <c r="L97" s="216">
        <v>0.75</v>
      </c>
      <c r="M97" s="216">
        <v>2.61</v>
      </c>
      <c r="N97" s="216">
        <v>2.16</v>
      </c>
      <c r="O97" s="216">
        <v>3.01</v>
      </c>
      <c r="P97" s="216">
        <v>1.3</v>
      </c>
      <c r="Q97" s="216">
        <v>0.38</v>
      </c>
      <c r="R97" s="216">
        <v>0.79</v>
      </c>
      <c r="S97" s="216">
        <v>0.48</v>
      </c>
      <c r="T97" s="216">
        <v>0.06</v>
      </c>
      <c r="U97" s="216">
        <v>2.0299999999999998</v>
      </c>
      <c r="V97" s="216">
        <v>2.71</v>
      </c>
      <c r="W97" s="216">
        <v>0.8</v>
      </c>
      <c r="X97" s="216">
        <v>2.5499999999999998</v>
      </c>
      <c r="Y97" s="216">
        <v>0</v>
      </c>
      <c r="Z97" s="216">
        <v>2.4</v>
      </c>
      <c r="AA97" s="216">
        <v>1.36</v>
      </c>
      <c r="AB97" s="216">
        <v>0</v>
      </c>
      <c r="AC97" s="216">
        <v>5.55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20.190000000000001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42.92</v>
      </c>
      <c r="J98" s="216">
        <v>0.62</v>
      </c>
      <c r="K98" s="216">
        <v>20.25</v>
      </c>
      <c r="L98" s="216">
        <v>0.75</v>
      </c>
      <c r="M98" s="216">
        <v>2.61</v>
      </c>
      <c r="N98" s="216">
        <v>2.16</v>
      </c>
      <c r="O98" s="216">
        <v>3.01</v>
      </c>
      <c r="P98" s="216">
        <v>1.3</v>
      </c>
      <c r="Q98" s="216">
        <v>0.38</v>
      </c>
      <c r="R98" s="216">
        <v>0.79</v>
      </c>
      <c r="S98" s="216">
        <v>0.48</v>
      </c>
      <c r="T98" s="216">
        <v>0.06</v>
      </c>
      <c r="U98" s="216">
        <v>2.0299999999999998</v>
      </c>
      <c r="V98" s="216">
        <v>3.56</v>
      </c>
      <c r="W98" s="216">
        <v>0.8</v>
      </c>
      <c r="X98" s="216">
        <v>2.5499999999999998</v>
      </c>
      <c r="Y98" s="216">
        <v>0</v>
      </c>
      <c r="Z98" s="216">
        <v>2.4</v>
      </c>
      <c r="AA98" s="216">
        <v>1.36</v>
      </c>
      <c r="AB98" s="216">
        <v>0</v>
      </c>
      <c r="AC98" s="216">
        <v>5.55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0.35829000000000039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1.0125600000000006</v>
      </c>
      <c r="J99">
        <f t="shared" si="0"/>
        <v>1.4879999999999977E-2</v>
      </c>
      <c r="K99">
        <f t="shared" si="0"/>
        <v>3.578897499999997</v>
      </c>
      <c r="L99">
        <f t="shared" si="0"/>
        <v>0.12252750000000001</v>
      </c>
      <c r="M99">
        <f t="shared" si="0"/>
        <v>0.16158000000000008</v>
      </c>
      <c r="N99">
        <f t="shared" si="0"/>
        <v>0.12908750000000016</v>
      </c>
      <c r="O99">
        <f t="shared" si="0"/>
        <v>9.1784999999999894E-2</v>
      </c>
      <c r="P99">
        <f t="shared" si="0"/>
        <v>3.1199999999999953E-2</v>
      </c>
      <c r="Q99">
        <f t="shared" si="0"/>
        <v>7.8454999999999997E-2</v>
      </c>
      <c r="R99">
        <f t="shared" si="0"/>
        <v>0.16866249999999985</v>
      </c>
      <c r="S99">
        <f t="shared" si="0"/>
        <v>9.5105000000000162E-2</v>
      </c>
      <c r="T99">
        <f t="shared" si="0"/>
        <v>1.6262500000000023E-2</v>
      </c>
      <c r="U99">
        <f t="shared" si="0"/>
        <v>4.872000000000002E-2</v>
      </c>
      <c r="V99">
        <f t="shared" si="0"/>
        <v>4.4342499999999972E-2</v>
      </c>
      <c r="W99">
        <f t="shared" si="0"/>
        <v>0.18300499999999983</v>
      </c>
      <c r="X99">
        <f t="shared" si="0"/>
        <v>0.51068000000000002</v>
      </c>
      <c r="Y99">
        <f t="shared" si="0"/>
        <v>0</v>
      </c>
      <c r="Z99">
        <f t="shared" si="0"/>
        <v>0.49076500000000089</v>
      </c>
      <c r="AA99">
        <f t="shared" si="0"/>
        <v>0.25974999999999993</v>
      </c>
      <c r="AB99">
        <f t="shared" si="0"/>
        <v>0</v>
      </c>
      <c r="AC99">
        <f t="shared" si="0"/>
        <v>3.1554999999999993E-2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0.28111999999999976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19.760000000000002</v>
      </c>
      <c r="J3" s="216">
        <v>0.28000000000000003</v>
      </c>
      <c r="K3" s="216">
        <v>6.49</v>
      </c>
      <c r="L3" s="216">
        <v>2.56</v>
      </c>
      <c r="M3" s="216">
        <v>0</v>
      </c>
      <c r="N3" s="216">
        <v>1.18</v>
      </c>
      <c r="O3" s="216">
        <v>1.98</v>
      </c>
      <c r="P3" s="216">
        <v>2.72</v>
      </c>
      <c r="Q3" s="216">
        <v>0.21</v>
      </c>
      <c r="R3" s="216">
        <v>0.43</v>
      </c>
      <c r="S3" s="216">
        <v>0.27</v>
      </c>
      <c r="T3" s="216">
        <v>0</v>
      </c>
      <c r="U3" s="216">
        <v>7.48</v>
      </c>
      <c r="V3" s="216">
        <v>0.21</v>
      </c>
      <c r="W3" s="216">
        <v>0.46</v>
      </c>
      <c r="X3" s="216">
        <v>1.47</v>
      </c>
      <c r="Y3" s="216">
        <v>0</v>
      </c>
      <c r="Z3" s="216">
        <v>1.39</v>
      </c>
      <c r="AA3" s="216">
        <v>0.79</v>
      </c>
      <c r="AB3" s="216">
        <v>0</v>
      </c>
      <c r="AC3" s="216">
        <v>0.23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19.760000000000002</v>
      </c>
      <c r="J4" s="216">
        <v>0.28000000000000003</v>
      </c>
      <c r="K4" s="216">
        <v>6.49</v>
      </c>
      <c r="L4" s="216">
        <v>2.56</v>
      </c>
      <c r="M4" s="216">
        <v>0</v>
      </c>
      <c r="N4" s="216">
        <v>1.18</v>
      </c>
      <c r="O4" s="216">
        <v>1.98</v>
      </c>
      <c r="P4" s="216">
        <v>2.72</v>
      </c>
      <c r="Q4" s="216">
        <v>0.21</v>
      </c>
      <c r="R4" s="216">
        <v>0.43</v>
      </c>
      <c r="S4" s="216">
        <v>0.27</v>
      </c>
      <c r="T4" s="216">
        <v>0</v>
      </c>
      <c r="U4" s="216">
        <v>7.48</v>
      </c>
      <c r="V4" s="216">
        <v>0.21</v>
      </c>
      <c r="W4" s="216">
        <v>0.46</v>
      </c>
      <c r="X4" s="216">
        <v>1.47</v>
      </c>
      <c r="Y4" s="216">
        <v>0</v>
      </c>
      <c r="Z4" s="216">
        <v>1.39</v>
      </c>
      <c r="AA4" s="216">
        <v>0.79</v>
      </c>
      <c r="AB4" s="216">
        <v>0</v>
      </c>
      <c r="AC4" s="216">
        <v>0.23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19.760000000000002</v>
      </c>
      <c r="J5" s="216">
        <v>0.28000000000000003</v>
      </c>
      <c r="K5" s="216">
        <v>6.49</v>
      </c>
      <c r="L5" s="216">
        <v>2.56</v>
      </c>
      <c r="M5" s="216">
        <v>0</v>
      </c>
      <c r="N5" s="216">
        <v>1.18</v>
      </c>
      <c r="O5" s="216">
        <v>1.98</v>
      </c>
      <c r="P5" s="216">
        <v>2.72</v>
      </c>
      <c r="Q5" s="216">
        <v>0.21</v>
      </c>
      <c r="R5" s="216">
        <v>0.43</v>
      </c>
      <c r="S5" s="216">
        <v>0.27</v>
      </c>
      <c r="T5" s="216">
        <v>0</v>
      </c>
      <c r="U5" s="216">
        <v>7.48</v>
      </c>
      <c r="V5" s="216">
        <v>0.21</v>
      </c>
      <c r="W5" s="216">
        <v>0.46</v>
      </c>
      <c r="X5" s="216">
        <v>1.47</v>
      </c>
      <c r="Y5" s="216">
        <v>0</v>
      </c>
      <c r="Z5" s="216">
        <v>1.39</v>
      </c>
      <c r="AA5" s="216">
        <v>0.79</v>
      </c>
      <c r="AB5" s="216">
        <v>0</v>
      </c>
      <c r="AC5" s="216">
        <v>0.23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19.760000000000002</v>
      </c>
      <c r="J6" s="216">
        <v>0.28000000000000003</v>
      </c>
      <c r="K6" s="216">
        <v>6.49</v>
      </c>
      <c r="L6" s="216">
        <v>2.56</v>
      </c>
      <c r="M6" s="216">
        <v>0</v>
      </c>
      <c r="N6" s="216">
        <v>1.18</v>
      </c>
      <c r="O6" s="216">
        <v>1.98</v>
      </c>
      <c r="P6" s="216">
        <v>2.72</v>
      </c>
      <c r="Q6" s="216">
        <v>0.21</v>
      </c>
      <c r="R6" s="216">
        <v>0.43</v>
      </c>
      <c r="S6" s="216">
        <v>0.27</v>
      </c>
      <c r="T6" s="216">
        <v>0</v>
      </c>
      <c r="U6" s="216">
        <v>7.48</v>
      </c>
      <c r="V6" s="216">
        <v>0.21</v>
      </c>
      <c r="W6" s="216">
        <v>0.46</v>
      </c>
      <c r="X6" s="216">
        <v>1.47</v>
      </c>
      <c r="Y6" s="216">
        <v>0</v>
      </c>
      <c r="Z6" s="216">
        <v>1.39</v>
      </c>
      <c r="AA6" s="216">
        <v>0.79</v>
      </c>
      <c r="AB6" s="216">
        <v>0</v>
      </c>
      <c r="AC6" s="216">
        <v>0.23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19.760000000000002</v>
      </c>
      <c r="J7" s="216">
        <v>0.28000000000000003</v>
      </c>
      <c r="K7" s="216">
        <v>6.49</v>
      </c>
      <c r="L7" s="216">
        <v>2.56</v>
      </c>
      <c r="M7" s="216">
        <v>0</v>
      </c>
      <c r="N7" s="216">
        <v>1.18</v>
      </c>
      <c r="O7" s="216">
        <v>1.98</v>
      </c>
      <c r="P7" s="216">
        <v>2.72</v>
      </c>
      <c r="Q7" s="216">
        <v>0.21</v>
      </c>
      <c r="R7" s="216">
        <v>0.43</v>
      </c>
      <c r="S7" s="216">
        <v>0.27</v>
      </c>
      <c r="T7" s="216">
        <v>0</v>
      </c>
      <c r="U7" s="216">
        <v>7.48</v>
      </c>
      <c r="V7" s="216">
        <v>0.21</v>
      </c>
      <c r="W7" s="216">
        <v>0.46</v>
      </c>
      <c r="X7" s="216">
        <v>1.47</v>
      </c>
      <c r="Y7" s="216">
        <v>0</v>
      </c>
      <c r="Z7" s="216">
        <v>1.39</v>
      </c>
      <c r="AA7" s="216">
        <v>0.79</v>
      </c>
      <c r="AB7" s="216">
        <v>0</v>
      </c>
      <c r="AC7" s="216">
        <v>0.45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19.760000000000002</v>
      </c>
      <c r="J8" s="216">
        <v>0.28000000000000003</v>
      </c>
      <c r="K8" s="216">
        <v>6.49</v>
      </c>
      <c r="L8" s="216">
        <v>2.56</v>
      </c>
      <c r="M8" s="216">
        <v>0</v>
      </c>
      <c r="N8" s="216">
        <v>1.18</v>
      </c>
      <c r="O8" s="216">
        <v>1.98</v>
      </c>
      <c r="P8" s="216">
        <v>2.72</v>
      </c>
      <c r="Q8" s="216">
        <v>0.21</v>
      </c>
      <c r="R8" s="216">
        <v>0.43</v>
      </c>
      <c r="S8" s="216">
        <v>0.27</v>
      </c>
      <c r="T8" s="216">
        <v>0</v>
      </c>
      <c r="U8" s="216">
        <v>7.48</v>
      </c>
      <c r="V8" s="216">
        <v>0.21</v>
      </c>
      <c r="W8" s="216">
        <v>0.46</v>
      </c>
      <c r="X8" s="216">
        <v>1.47</v>
      </c>
      <c r="Y8" s="216">
        <v>0</v>
      </c>
      <c r="Z8" s="216">
        <v>1.39</v>
      </c>
      <c r="AA8" s="216">
        <v>0.79</v>
      </c>
      <c r="AB8" s="216">
        <v>0</v>
      </c>
      <c r="AC8" s="216">
        <v>0.45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19.760000000000002</v>
      </c>
      <c r="J9" s="216">
        <v>0.28000000000000003</v>
      </c>
      <c r="K9" s="216">
        <v>6.49</v>
      </c>
      <c r="L9" s="216">
        <v>2.56</v>
      </c>
      <c r="M9" s="216">
        <v>0</v>
      </c>
      <c r="N9" s="216">
        <v>1.18</v>
      </c>
      <c r="O9" s="216">
        <v>1.98</v>
      </c>
      <c r="P9" s="216">
        <v>2.72</v>
      </c>
      <c r="Q9" s="216">
        <v>0.21</v>
      </c>
      <c r="R9" s="216">
        <v>0.43</v>
      </c>
      <c r="S9" s="216">
        <v>0.27</v>
      </c>
      <c r="T9" s="216">
        <v>0</v>
      </c>
      <c r="U9" s="216">
        <v>7.48</v>
      </c>
      <c r="V9" s="216">
        <v>0.21</v>
      </c>
      <c r="W9" s="216">
        <v>0.46</v>
      </c>
      <c r="X9" s="216">
        <v>1.47</v>
      </c>
      <c r="Y9" s="216">
        <v>0</v>
      </c>
      <c r="Z9" s="216">
        <v>1.39</v>
      </c>
      <c r="AA9" s="216">
        <v>0.79</v>
      </c>
      <c r="AB9" s="216">
        <v>0</v>
      </c>
      <c r="AC9" s="216">
        <v>0.45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19.760000000000002</v>
      </c>
      <c r="J10" s="216">
        <v>0.28000000000000003</v>
      </c>
      <c r="K10" s="216">
        <v>6.49</v>
      </c>
      <c r="L10" s="216">
        <v>2.56</v>
      </c>
      <c r="M10" s="216">
        <v>0</v>
      </c>
      <c r="N10" s="216">
        <v>1.18</v>
      </c>
      <c r="O10" s="216">
        <v>1.98</v>
      </c>
      <c r="P10" s="216">
        <v>2.72</v>
      </c>
      <c r="Q10" s="216">
        <v>0.21</v>
      </c>
      <c r="R10" s="216">
        <v>0.43</v>
      </c>
      <c r="S10" s="216">
        <v>0.27</v>
      </c>
      <c r="T10" s="216">
        <v>0</v>
      </c>
      <c r="U10" s="216">
        <v>7.48</v>
      </c>
      <c r="V10" s="216">
        <v>0.21</v>
      </c>
      <c r="W10" s="216">
        <v>0.46</v>
      </c>
      <c r="X10" s="216">
        <v>1.47</v>
      </c>
      <c r="Y10" s="216">
        <v>0</v>
      </c>
      <c r="Z10" s="216">
        <v>1.39</v>
      </c>
      <c r="AA10" s="216">
        <v>0.79</v>
      </c>
      <c r="AB10" s="216">
        <v>0</v>
      </c>
      <c r="AC10" s="216">
        <v>0.45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19.760000000000002</v>
      </c>
      <c r="J11" s="216">
        <v>0.28000000000000003</v>
      </c>
      <c r="K11" s="216">
        <v>6.49</v>
      </c>
      <c r="L11" s="216">
        <v>2.56</v>
      </c>
      <c r="M11" s="216">
        <v>0</v>
      </c>
      <c r="N11" s="216">
        <v>1.18</v>
      </c>
      <c r="O11" s="216">
        <v>1.98</v>
      </c>
      <c r="P11" s="216">
        <v>2.72</v>
      </c>
      <c r="Q11" s="216">
        <v>0.21</v>
      </c>
      <c r="R11" s="216">
        <v>0.43</v>
      </c>
      <c r="S11" s="216">
        <v>0.27</v>
      </c>
      <c r="T11" s="216">
        <v>0</v>
      </c>
      <c r="U11" s="216">
        <v>7.48</v>
      </c>
      <c r="V11" s="216">
        <v>0.21</v>
      </c>
      <c r="W11" s="216">
        <v>0.46</v>
      </c>
      <c r="X11" s="216">
        <v>1.47</v>
      </c>
      <c r="Y11" s="216">
        <v>0</v>
      </c>
      <c r="Z11" s="216">
        <v>1.39</v>
      </c>
      <c r="AA11" s="216">
        <v>0.79</v>
      </c>
      <c r="AB11" s="216">
        <v>0</v>
      </c>
      <c r="AC11" s="216">
        <v>0.45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19.760000000000002</v>
      </c>
      <c r="J12" s="216">
        <v>0.28000000000000003</v>
      </c>
      <c r="K12" s="216">
        <v>6.49</v>
      </c>
      <c r="L12" s="216">
        <v>2.56</v>
      </c>
      <c r="M12" s="216">
        <v>0</v>
      </c>
      <c r="N12" s="216">
        <v>1.18</v>
      </c>
      <c r="O12" s="216">
        <v>1.98</v>
      </c>
      <c r="P12" s="216">
        <v>2.72</v>
      </c>
      <c r="Q12" s="216">
        <v>0.21</v>
      </c>
      <c r="R12" s="216">
        <v>0.43</v>
      </c>
      <c r="S12" s="216">
        <v>0.27</v>
      </c>
      <c r="T12" s="216">
        <v>0</v>
      </c>
      <c r="U12" s="216">
        <v>7.48</v>
      </c>
      <c r="V12" s="216">
        <v>0.21</v>
      </c>
      <c r="W12" s="216">
        <v>0.46</v>
      </c>
      <c r="X12" s="216">
        <v>1.47</v>
      </c>
      <c r="Y12" s="216">
        <v>0</v>
      </c>
      <c r="Z12" s="216">
        <v>1.39</v>
      </c>
      <c r="AA12" s="216">
        <v>0.79</v>
      </c>
      <c r="AB12" s="216">
        <v>0</v>
      </c>
      <c r="AC12" s="216">
        <v>0.45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19.760000000000002</v>
      </c>
      <c r="J13" s="216">
        <v>0.28000000000000003</v>
      </c>
      <c r="K13" s="216">
        <v>6.49</v>
      </c>
      <c r="L13" s="216">
        <v>2.56</v>
      </c>
      <c r="M13" s="216">
        <v>0</v>
      </c>
      <c r="N13" s="216">
        <v>1.18</v>
      </c>
      <c r="O13" s="216">
        <v>1.98</v>
      </c>
      <c r="P13" s="216">
        <v>2.72</v>
      </c>
      <c r="Q13" s="216">
        <v>0.21</v>
      </c>
      <c r="R13" s="216">
        <v>0.43</v>
      </c>
      <c r="S13" s="216">
        <v>0.27</v>
      </c>
      <c r="T13" s="216">
        <v>0</v>
      </c>
      <c r="U13" s="216">
        <v>7.48</v>
      </c>
      <c r="V13" s="216">
        <v>0.21</v>
      </c>
      <c r="W13" s="216">
        <v>0.46</v>
      </c>
      <c r="X13" s="216">
        <v>1.47</v>
      </c>
      <c r="Y13" s="216">
        <v>0</v>
      </c>
      <c r="Z13" s="216">
        <v>1.39</v>
      </c>
      <c r="AA13" s="216">
        <v>0.79</v>
      </c>
      <c r="AB13" s="216">
        <v>0</v>
      </c>
      <c r="AC13" s="216">
        <v>0.45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19.760000000000002</v>
      </c>
      <c r="J14" s="216">
        <v>0.28000000000000003</v>
      </c>
      <c r="K14" s="216">
        <v>6.49</v>
      </c>
      <c r="L14" s="216">
        <v>2.56</v>
      </c>
      <c r="M14" s="216">
        <v>0</v>
      </c>
      <c r="N14" s="216">
        <v>1.18</v>
      </c>
      <c r="O14" s="216">
        <v>1.98</v>
      </c>
      <c r="P14" s="216">
        <v>2.72</v>
      </c>
      <c r="Q14" s="216">
        <v>0.21</v>
      </c>
      <c r="R14" s="216">
        <v>0.43</v>
      </c>
      <c r="S14" s="216">
        <v>0.27</v>
      </c>
      <c r="T14" s="216">
        <v>0</v>
      </c>
      <c r="U14" s="216">
        <v>7.48</v>
      </c>
      <c r="V14" s="216">
        <v>0.21</v>
      </c>
      <c r="W14" s="216">
        <v>0.46</v>
      </c>
      <c r="X14" s="216">
        <v>1.47</v>
      </c>
      <c r="Y14" s="216">
        <v>0</v>
      </c>
      <c r="Z14" s="216">
        <v>1.39</v>
      </c>
      <c r="AA14" s="216">
        <v>0.79</v>
      </c>
      <c r="AB14" s="216">
        <v>0</v>
      </c>
      <c r="AC14" s="216">
        <v>0.45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19.760000000000002</v>
      </c>
      <c r="J15" s="216">
        <v>0.28000000000000003</v>
      </c>
      <c r="K15" s="216">
        <v>6.49</v>
      </c>
      <c r="L15" s="216">
        <v>2.56</v>
      </c>
      <c r="M15" s="216">
        <v>0</v>
      </c>
      <c r="N15" s="216">
        <v>1.18</v>
      </c>
      <c r="O15" s="216">
        <v>1.98</v>
      </c>
      <c r="P15" s="216">
        <v>2.72</v>
      </c>
      <c r="Q15" s="216">
        <v>0.21</v>
      </c>
      <c r="R15" s="216">
        <v>0.43</v>
      </c>
      <c r="S15" s="216">
        <v>0.27</v>
      </c>
      <c r="T15" s="216">
        <v>0</v>
      </c>
      <c r="U15" s="216">
        <v>7.48</v>
      </c>
      <c r="V15" s="216">
        <v>0.21</v>
      </c>
      <c r="W15" s="216">
        <v>0.46</v>
      </c>
      <c r="X15" s="216">
        <v>1.47</v>
      </c>
      <c r="Y15" s="216">
        <v>0</v>
      </c>
      <c r="Z15" s="216">
        <v>1.39</v>
      </c>
      <c r="AA15" s="216">
        <v>0.79</v>
      </c>
      <c r="AB15" s="216">
        <v>0</v>
      </c>
      <c r="AC15" s="216">
        <v>0.45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19.760000000000002</v>
      </c>
      <c r="J16" s="216">
        <v>0.28000000000000003</v>
      </c>
      <c r="K16" s="216">
        <v>6.49</v>
      </c>
      <c r="L16" s="216">
        <v>2.56</v>
      </c>
      <c r="M16" s="216">
        <v>0</v>
      </c>
      <c r="N16" s="216">
        <v>1.18</v>
      </c>
      <c r="O16" s="216">
        <v>1.98</v>
      </c>
      <c r="P16" s="216">
        <v>2.72</v>
      </c>
      <c r="Q16" s="216">
        <v>0.21</v>
      </c>
      <c r="R16" s="216">
        <v>0.43</v>
      </c>
      <c r="S16" s="216">
        <v>0.27</v>
      </c>
      <c r="T16" s="216">
        <v>0</v>
      </c>
      <c r="U16" s="216">
        <v>7.48</v>
      </c>
      <c r="V16" s="216">
        <v>0.21</v>
      </c>
      <c r="W16" s="216">
        <v>0.46</v>
      </c>
      <c r="X16" s="216">
        <v>1.47</v>
      </c>
      <c r="Y16" s="216">
        <v>0</v>
      </c>
      <c r="Z16" s="216">
        <v>1.39</v>
      </c>
      <c r="AA16" s="216">
        <v>0.79</v>
      </c>
      <c r="AB16" s="216">
        <v>0</v>
      </c>
      <c r="AC16" s="216">
        <v>0.45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19.760000000000002</v>
      </c>
      <c r="J17" s="216">
        <v>0.28000000000000003</v>
      </c>
      <c r="K17" s="216">
        <v>6.49</v>
      </c>
      <c r="L17" s="216">
        <v>2.56</v>
      </c>
      <c r="M17" s="216">
        <v>0</v>
      </c>
      <c r="N17" s="216">
        <v>1.18</v>
      </c>
      <c r="O17" s="216">
        <v>1.98</v>
      </c>
      <c r="P17" s="216">
        <v>2.72</v>
      </c>
      <c r="Q17" s="216">
        <v>0.21</v>
      </c>
      <c r="R17" s="216">
        <v>0.43</v>
      </c>
      <c r="S17" s="216">
        <v>0.27</v>
      </c>
      <c r="T17" s="216">
        <v>0</v>
      </c>
      <c r="U17" s="216">
        <v>7.48</v>
      </c>
      <c r="V17" s="216">
        <v>0.21</v>
      </c>
      <c r="W17" s="216">
        <v>0.46</v>
      </c>
      <c r="X17" s="216">
        <v>1.47</v>
      </c>
      <c r="Y17" s="216">
        <v>0</v>
      </c>
      <c r="Z17" s="216">
        <v>1.39</v>
      </c>
      <c r="AA17" s="216">
        <v>0.79</v>
      </c>
      <c r="AB17" s="216">
        <v>0</v>
      </c>
      <c r="AC17" s="216">
        <v>0.45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19.760000000000002</v>
      </c>
      <c r="J18" s="216">
        <v>0.28000000000000003</v>
      </c>
      <c r="K18" s="216">
        <v>6.49</v>
      </c>
      <c r="L18" s="216">
        <v>2.56</v>
      </c>
      <c r="M18" s="216">
        <v>0</v>
      </c>
      <c r="N18" s="216">
        <v>1.18</v>
      </c>
      <c r="O18" s="216">
        <v>1.98</v>
      </c>
      <c r="P18" s="216">
        <v>2.72</v>
      </c>
      <c r="Q18" s="216">
        <v>0.21</v>
      </c>
      <c r="R18" s="216">
        <v>0.43</v>
      </c>
      <c r="S18" s="216">
        <v>0.27</v>
      </c>
      <c r="T18" s="216">
        <v>0</v>
      </c>
      <c r="U18" s="216">
        <v>7.48</v>
      </c>
      <c r="V18" s="216">
        <v>0.21</v>
      </c>
      <c r="W18" s="216">
        <v>0.46</v>
      </c>
      <c r="X18" s="216">
        <v>1.47</v>
      </c>
      <c r="Y18" s="216">
        <v>0</v>
      </c>
      <c r="Z18" s="216">
        <v>1.39</v>
      </c>
      <c r="AA18" s="216">
        <v>0.79</v>
      </c>
      <c r="AB18" s="216">
        <v>0</v>
      </c>
      <c r="AC18" s="216">
        <v>0.45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19.760000000000002</v>
      </c>
      <c r="J19" s="216">
        <v>0.28000000000000003</v>
      </c>
      <c r="K19" s="216">
        <v>6.49</v>
      </c>
      <c r="L19" s="216">
        <v>2.56</v>
      </c>
      <c r="M19" s="216">
        <v>0</v>
      </c>
      <c r="N19" s="216">
        <v>1.18</v>
      </c>
      <c r="O19" s="216">
        <v>1.98</v>
      </c>
      <c r="P19" s="216">
        <v>2.72</v>
      </c>
      <c r="Q19" s="216">
        <v>0.21</v>
      </c>
      <c r="R19" s="216">
        <v>0.43</v>
      </c>
      <c r="S19" s="216">
        <v>0.27</v>
      </c>
      <c r="T19" s="216">
        <v>0</v>
      </c>
      <c r="U19" s="216">
        <v>7.48</v>
      </c>
      <c r="V19" s="216">
        <v>0.21</v>
      </c>
      <c r="W19" s="216">
        <v>0.46</v>
      </c>
      <c r="X19" s="216">
        <v>1.47</v>
      </c>
      <c r="Y19" s="216">
        <v>0</v>
      </c>
      <c r="Z19" s="216">
        <v>1.39</v>
      </c>
      <c r="AA19" s="216">
        <v>0.79</v>
      </c>
      <c r="AB19" s="216">
        <v>0</v>
      </c>
      <c r="AC19" s="216">
        <v>0.68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19.760000000000002</v>
      </c>
      <c r="J20" s="216">
        <v>0.28000000000000003</v>
      </c>
      <c r="K20" s="216">
        <v>6.49</v>
      </c>
      <c r="L20" s="216">
        <v>2.56</v>
      </c>
      <c r="M20" s="216">
        <v>0</v>
      </c>
      <c r="N20" s="216">
        <v>1.18</v>
      </c>
      <c r="O20" s="216">
        <v>1.98</v>
      </c>
      <c r="P20" s="216">
        <v>2.72</v>
      </c>
      <c r="Q20" s="216">
        <v>0.21</v>
      </c>
      <c r="R20" s="216">
        <v>0.43</v>
      </c>
      <c r="S20" s="216">
        <v>0.27</v>
      </c>
      <c r="T20" s="216">
        <v>0</v>
      </c>
      <c r="U20" s="216">
        <v>7.48</v>
      </c>
      <c r="V20" s="216">
        <v>0.21</v>
      </c>
      <c r="W20" s="216">
        <v>0.46</v>
      </c>
      <c r="X20" s="216">
        <v>1.47</v>
      </c>
      <c r="Y20" s="216">
        <v>0</v>
      </c>
      <c r="Z20" s="216">
        <v>1.39</v>
      </c>
      <c r="AA20" s="216">
        <v>0.79</v>
      </c>
      <c r="AB20" s="216">
        <v>0</v>
      </c>
      <c r="AC20" s="216">
        <v>0.68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19.760000000000002</v>
      </c>
      <c r="J21" s="216">
        <v>0.28000000000000003</v>
      </c>
      <c r="K21" s="216">
        <v>6.49</v>
      </c>
      <c r="L21" s="216">
        <v>2.56</v>
      </c>
      <c r="M21" s="216">
        <v>0</v>
      </c>
      <c r="N21" s="216">
        <v>1.18</v>
      </c>
      <c r="O21" s="216">
        <v>1.98</v>
      </c>
      <c r="P21" s="216">
        <v>2.72</v>
      </c>
      <c r="Q21" s="216">
        <v>0.21</v>
      </c>
      <c r="R21" s="216">
        <v>0.43</v>
      </c>
      <c r="S21" s="216">
        <v>0.27</v>
      </c>
      <c r="T21" s="216">
        <v>0</v>
      </c>
      <c r="U21" s="216">
        <v>7.48</v>
      </c>
      <c r="V21" s="216">
        <v>0.21</v>
      </c>
      <c r="W21" s="216">
        <v>0.46</v>
      </c>
      <c r="X21" s="216">
        <v>1.47</v>
      </c>
      <c r="Y21" s="216">
        <v>0</v>
      </c>
      <c r="Z21" s="216">
        <v>1.39</v>
      </c>
      <c r="AA21" s="216">
        <v>0.79</v>
      </c>
      <c r="AB21" s="216">
        <v>0</v>
      </c>
      <c r="AC21" s="216">
        <v>0.68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19.760000000000002</v>
      </c>
      <c r="J22" s="216">
        <v>0.28000000000000003</v>
      </c>
      <c r="K22" s="216">
        <v>6.49</v>
      </c>
      <c r="L22" s="216">
        <v>2.56</v>
      </c>
      <c r="M22" s="216">
        <v>0</v>
      </c>
      <c r="N22" s="216">
        <v>1.18</v>
      </c>
      <c r="O22" s="216">
        <v>1.98</v>
      </c>
      <c r="P22" s="216">
        <v>2.72</v>
      </c>
      <c r="Q22" s="216">
        <v>0.21</v>
      </c>
      <c r="R22" s="216">
        <v>0.43</v>
      </c>
      <c r="S22" s="216">
        <v>0.27</v>
      </c>
      <c r="T22" s="216">
        <v>0</v>
      </c>
      <c r="U22" s="216">
        <v>7.48</v>
      </c>
      <c r="V22" s="216">
        <v>0.21</v>
      </c>
      <c r="W22" s="216">
        <v>0.46</v>
      </c>
      <c r="X22" s="216">
        <v>1.47</v>
      </c>
      <c r="Y22" s="216">
        <v>0</v>
      </c>
      <c r="Z22" s="216">
        <v>1.39</v>
      </c>
      <c r="AA22" s="216">
        <v>0.79</v>
      </c>
      <c r="AB22" s="216">
        <v>0</v>
      </c>
      <c r="AC22" s="216">
        <v>0.68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19.760000000000002</v>
      </c>
      <c r="J23" s="216">
        <v>0.28000000000000003</v>
      </c>
      <c r="K23" s="216">
        <v>6.49</v>
      </c>
      <c r="L23" s="216">
        <v>2.56</v>
      </c>
      <c r="M23" s="216">
        <v>0</v>
      </c>
      <c r="N23" s="216">
        <v>1.18</v>
      </c>
      <c r="O23" s="216">
        <v>1.98</v>
      </c>
      <c r="P23" s="216">
        <v>2.72</v>
      </c>
      <c r="Q23" s="216">
        <v>0.21</v>
      </c>
      <c r="R23" s="216">
        <v>0.43</v>
      </c>
      <c r="S23" s="216">
        <v>0.27</v>
      </c>
      <c r="T23" s="216">
        <v>0</v>
      </c>
      <c r="U23" s="216">
        <v>7.48</v>
      </c>
      <c r="V23" s="216">
        <v>0.21</v>
      </c>
      <c r="W23" s="216">
        <v>0.46</v>
      </c>
      <c r="X23" s="216">
        <v>1.47</v>
      </c>
      <c r="Y23" s="216">
        <v>0</v>
      </c>
      <c r="Z23" s="216">
        <v>1.39</v>
      </c>
      <c r="AA23" s="216">
        <v>0.79</v>
      </c>
      <c r="AB23" s="216">
        <v>0</v>
      </c>
      <c r="AC23" s="216">
        <v>0.91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19.760000000000002</v>
      </c>
      <c r="J24" s="216">
        <v>0.28000000000000003</v>
      </c>
      <c r="K24" s="216">
        <v>6.49</v>
      </c>
      <c r="L24" s="216">
        <v>2.56</v>
      </c>
      <c r="M24" s="216">
        <v>0</v>
      </c>
      <c r="N24" s="216">
        <v>1.18</v>
      </c>
      <c r="O24" s="216">
        <v>1.98</v>
      </c>
      <c r="P24" s="216">
        <v>2.72</v>
      </c>
      <c r="Q24" s="216">
        <v>0.21</v>
      </c>
      <c r="R24" s="216">
        <v>0.43</v>
      </c>
      <c r="S24" s="216">
        <v>0.27</v>
      </c>
      <c r="T24" s="216">
        <v>0</v>
      </c>
      <c r="U24" s="216">
        <v>7.48</v>
      </c>
      <c r="V24" s="216">
        <v>0.21</v>
      </c>
      <c r="W24" s="216">
        <v>0.46</v>
      </c>
      <c r="X24" s="216">
        <v>1.47</v>
      </c>
      <c r="Y24" s="216">
        <v>0</v>
      </c>
      <c r="Z24" s="216">
        <v>1.39</v>
      </c>
      <c r="AA24" s="216">
        <v>0.79</v>
      </c>
      <c r="AB24" s="216">
        <v>0</v>
      </c>
      <c r="AC24" s="216">
        <v>0.91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19.760000000000002</v>
      </c>
      <c r="J25" s="216">
        <v>0.28000000000000003</v>
      </c>
      <c r="K25" s="216">
        <v>6.49</v>
      </c>
      <c r="L25" s="216">
        <v>2.56</v>
      </c>
      <c r="M25" s="216">
        <v>0</v>
      </c>
      <c r="N25" s="216">
        <v>1.18</v>
      </c>
      <c r="O25" s="216">
        <v>1.98</v>
      </c>
      <c r="P25" s="216">
        <v>2.72</v>
      </c>
      <c r="Q25" s="216">
        <v>0.21</v>
      </c>
      <c r="R25" s="216">
        <v>0.43</v>
      </c>
      <c r="S25" s="216">
        <v>0.27</v>
      </c>
      <c r="T25" s="216">
        <v>0</v>
      </c>
      <c r="U25" s="216">
        <v>7.48</v>
      </c>
      <c r="V25" s="216">
        <v>0.21</v>
      </c>
      <c r="W25" s="216">
        <v>0.46</v>
      </c>
      <c r="X25" s="216">
        <v>1.47</v>
      </c>
      <c r="Y25" s="216">
        <v>0</v>
      </c>
      <c r="Z25" s="216">
        <v>1.39</v>
      </c>
      <c r="AA25" s="216">
        <v>0.79</v>
      </c>
      <c r="AB25" s="216">
        <v>0</v>
      </c>
      <c r="AC25" s="216">
        <v>0.91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19.760000000000002</v>
      </c>
      <c r="J26" s="216">
        <v>0.28000000000000003</v>
      </c>
      <c r="K26" s="216">
        <v>6.49</v>
      </c>
      <c r="L26" s="216">
        <v>2.56</v>
      </c>
      <c r="M26" s="216">
        <v>0</v>
      </c>
      <c r="N26" s="216">
        <v>1.18</v>
      </c>
      <c r="O26" s="216">
        <v>1.98</v>
      </c>
      <c r="P26" s="216">
        <v>2.72</v>
      </c>
      <c r="Q26" s="216">
        <v>0.21</v>
      </c>
      <c r="R26" s="216">
        <v>0.43</v>
      </c>
      <c r="S26" s="216">
        <v>0.27</v>
      </c>
      <c r="T26" s="216">
        <v>0</v>
      </c>
      <c r="U26" s="216">
        <v>7.48</v>
      </c>
      <c r="V26" s="216">
        <v>0.21</v>
      </c>
      <c r="W26" s="216">
        <v>0.46</v>
      </c>
      <c r="X26" s="216">
        <v>1.47</v>
      </c>
      <c r="Y26" s="216">
        <v>0</v>
      </c>
      <c r="Z26" s="216">
        <v>1.39</v>
      </c>
      <c r="AA26" s="216">
        <v>0.79</v>
      </c>
      <c r="AB26" s="216">
        <v>0</v>
      </c>
      <c r="AC26" s="216">
        <v>0.91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9.39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19.48</v>
      </c>
      <c r="J27" s="216">
        <v>0.28000000000000003</v>
      </c>
      <c r="K27" s="216">
        <v>6.49</v>
      </c>
      <c r="L27" s="216">
        <v>2.56</v>
      </c>
      <c r="M27" s="216">
        <v>0</v>
      </c>
      <c r="N27" s="216">
        <v>1.18</v>
      </c>
      <c r="O27" s="216">
        <v>1.98</v>
      </c>
      <c r="P27" s="216">
        <v>2.72</v>
      </c>
      <c r="Q27" s="216">
        <v>0.21</v>
      </c>
      <c r="R27" s="216">
        <v>0.43</v>
      </c>
      <c r="S27" s="216">
        <v>0.27</v>
      </c>
      <c r="T27" s="216">
        <v>0</v>
      </c>
      <c r="U27" s="216">
        <v>7.48</v>
      </c>
      <c r="V27" s="216">
        <v>0.14000000000000001</v>
      </c>
      <c r="W27" s="216">
        <v>0.46</v>
      </c>
      <c r="X27" s="216">
        <v>1.47</v>
      </c>
      <c r="Y27" s="216">
        <v>0</v>
      </c>
      <c r="Z27" s="216">
        <v>1.39</v>
      </c>
      <c r="AA27" s="216">
        <v>0.79</v>
      </c>
      <c r="AB27" s="216">
        <v>0</v>
      </c>
      <c r="AC27" s="216">
        <v>0.91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11.32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9.39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19.48</v>
      </c>
      <c r="J28" s="216">
        <v>0.28000000000000003</v>
      </c>
      <c r="K28" s="216">
        <v>6.49</v>
      </c>
      <c r="L28" s="216">
        <v>2.56</v>
      </c>
      <c r="M28" s="216">
        <v>0</v>
      </c>
      <c r="N28" s="216">
        <v>1.18</v>
      </c>
      <c r="O28" s="216">
        <v>1.98</v>
      </c>
      <c r="P28" s="216">
        <v>2.72</v>
      </c>
      <c r="Q28" s="216">
        <v>0.21</v>
      </c>
      <c r="R28" s="216">
        <v>0.43</v>
      </c>
      <c r="S28" s="216">
        <v>0.27</v>
      </c>
      <c r="T28" s="216">
        <v>0</v>
      </c>
      <c r="U28" s="216">
        <v>7.48</v>
      </c>
      <c r="V28" s="216">
        <v>0.14000000000000001</v>
      </c>
      <c r="W28" s="216">
        <v>0.46</v>
      </c>
      <c r="X28" s="216">
        <v>1.47</v>
      </c>
      <c r="Y28" s="216">
        <v>0</v>
      </c>
      <c r="Z28" s="216">
        <v>1.39</v>
      </c>
      <c r="AA28" s="216">
        <v>0.79</v>
      </c>
      <c r="AB28" s="216">
        <v>0</v>
      </c>
      <c r="AC28" s="216">
        <v>0.91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11.32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9.39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19.48</v>
      </c>
      <c r="J29" s="216">
        <v>0.28000000000000003</v>
      </c>
      <c r="K29" s="216">
        <v>6.49</v>
      </c>
      <c r="L29" s="216">
        <v>2.56</v>
      </c>
      <c r="M29" s="216">
        <v>0</v>
      </c>
      <c r="N29" s="216">
        <v>1.18</v>
      </c>
      <c r="O29" s="216">
        <v>1.98</v>
      </c>
      <c r="P29" s="216">
        <v>2.72</v>
      </c>
      <c r="Q29" s="216">
        <v>0.21</v>
      </c>
      <c r="R29" s="216">
        <v>0</v>
      </c>
      <c r="S29" s="216">
        <v>0</v>
      </c>
      <c r="T29" s="216">
        <v>0</v>
      </c>
      <c r="U29" s="216">
        <v>7.48</v>
      </c>
      <c r="V29" s="216">
        <v>0.14000000000000001</v>
      </c>
      <c r="W29" s="216">
        <v>0.46</v>
      </c>
      <c r="X29" s="216">
        <v>1.47</v>
      </c>
      <c r="Y29" s="216">
        <v>0</v>
      </c>
      <c r="Z29" s="216">
        <v>0</v>
      </c>
      <c r="AA29" s="216">
        <v>0.79</v>
      </c>
      <c r="AB29" s="216">
        <v>0</v>
      </c>
      <c r="AC29" s="216">
        <v>0.91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11.32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9.39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19.48</v>
      </c>
      <c r="J30" s="216">
        <v>0.28000000000000003</v>
      </c>
      <c r="K30" s="216">
        <v>87.24</v>
      </c>
      <c r="L30" s="216">
        <v>2.56</v>
      </c>
      <c r="M30" s="216">
        <v>0</v>
      </c>
      <c r="N30" s="216">
        <v>1.18</v>
      </c>
      <c r="O30" s="216">
        <v>1.98</v>
      </c>
      <c r="P30" s="216">
        <v>2.72</v>
      </c>
      <c r="Q30" s="216">
        <v>0.21</v>
      </c>
      <c r="R30" s="216">
        <v>0.42</v>
      </c>
      <c r="S30" s="216">
        <v>0.23</v>
      </c>
      <c r="T30" s="216">
        <v>0</v>
      </c>
      <c r="U30" s="216">
        <v>7.48</v>
      </c>
      <c r="V30" s="216">
        <v>0.14000000000000001</v>
      </c>
      <c r="W30" s="216">
        <v>0.46</v>
      </c>
      <c r="X30" s="216">
        <v>1.47</v>
      </c>
      <c r="Y30" s="216">
        <v>0</v>
      </c>
      <c r="Z30" s="216">
        <v>1.38</v>
      </c>
      <c r="AA30" s="216">
        <v>0.79</v>
      </c>
      <c r="AB30" s="216">
        <v>0</v>
      </c>
      <c r="AC30" s="216">
        <v>0.91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11.32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9.39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19.48</v>
      </c>
      <c r="J31" s="216">
        <v>0.28000000000000003</v>
      </c>
      <c r="K31" s="216">
        <v>85.99</v>
      </c>
      <c r="L31" s="216">
        <v>45.47</v>
      </c>
      <c r="M31" s="216">
        <v>0</v>
      </c>
      <c r="N31" s="216">
        <v>1.18</v>
      </c>
      <c r="O31" s="216">
        <v>1.98</v>
      </c>
      <c r="P31" s="216">
        <v>2.72</v>
      </c>
      <c r="Q31" s="216">
        <v>2.73</v>
      </c>
      <c r="R31" s="216">
        <v>0.42</v>
      </c>
      <c r="S31" s="216">
        <v>3.74</v>
      </c>
      <c r="T31" s="216">
        <v>0</v>
      </c>
      <c r="U31" s="216">
        <v>7.48</v>
      </c>
      <c r="V31" s="216">
        <v>0.14000000000000001</v>
      </c>
      <c r="W31" s="216">
        <v>0.46</v>
      </c>
      <c r="X31" s="216">
        <v>1.47</v>
      </c>
      <c r="Y31" s="216">
        <v>0</v>
      </c>
      <c r="Z31" s="216">
        <v>1.38</v>
      </c>
      <c r="AA31" s="216">
        <v>0.79</v>
      </c>
      <c r="AB31" s="216">
        <v>0</v>
      </c>
      <c r="AC31" s="216">
        <v>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10.039999999999999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9.39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19.48</v>
      </c>
      <c r="J32" s="216">
        <v>0.28000000000000003</v>
      </c>
      <c r="K32" s="216">
        <v>85.99</v>
      </c>
      <c r="L32" s="216">
        <v>46.03</v>
      </c>
      <c r="M32" s="216">
        <v>0</v>
      </c>
      <c r="N32" s="216">
        <v>1.18</v>
      </c>
      <c r="O32" s="216">
        <v>1.98</v>
      </c>
      <c r="P32" s="216">
        <v>2.72</v>
      </c>
      <c r="Q32" s="216">
        <v>2.73</v>
      </c>
      <c r="R32" s="216">
        <v>0.42</v>
      </c>
      <c r="S32" s="216">
        <v>3.74</v>
      </c>
      <c r="T32" s="216">
        <v>0</v>
      </c>
      <c r="U32" s="216">
        <v>7.48</v>
      </c>
      <c r="V32" s="216">
        <v>0.14000000000000001</v>
      </c>
      <c r="W32" s="216">
        <v>0.46</v>
      </c>
      <c r="X32" s="216">
        <v>1.47</v>
      </c>
      <c r="Y32" s="216">
        <v>0</v>
      </c>
      <c r="Z32" s="216">
        <v>1.38</v>
      </c>
      <c r="AA32" s="216">
        <v>0.79</v>
      </c>
      <c r="AB32" s="216">
        <v>0</v>
      </c>
      <c r="AC32" s="216">
        <v>0.68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10.039999999999999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9.39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19.48</v>
      </c>
      <c r="J33" s="216">
        <v>0.28000000000000003</v>
      </c>
      <c r="K33" s="216">
        <v>85.99</v>
      </c>
      <c r="L33" s="216">
        <v>45.99</v>
      </c>
      <c r="M33" s="216">
        <v>0</v>
      </c>
      <c r="N33" s="216">
        <v>1.18</v>
      </c>
      <c r="O33" s="216">
        <v>1.98</v>
      </c>
      <c r="P33" s="216">
        <v>2.72</v>
      </c>
      <c r="Q33" s="216">
        <v>3.41</v>
      </c>
      <c r="R33" s="216">
        <v>0.42</v>
      </c>
      <c r="S33" s="216">
        <v>3.71</v>
      </c>
      <c r="T33" s="216">
        <v>0</v>
      </c>
      <c r="U33" s="216">
        <v>7.48</v>
      </c>
      <c r="V33" s="216">
        <v>0.14000000000000001</v>
      </c>
      <c r="W33" s="216">
        <v>0.46</v>
      </c>
      <c r="X33" s="216">
        <v>1.47</v>
      </c>
      <c r="Y33" s="216">
        <v>0</v>
      </c>
      <c r="Z33" s="216">
        <v>1.38</v>
      </c>
      <c r="AA33" s="216">
        <v>0.79</v>
      </c>
      <c r="AB33" s="216">
        <v>0</v>
      </c>
      <c r="AC33" s="216">
        <v>0.68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10.039999999999999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9.39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19.48</v>
      </c>
      <c r="J34" s="216">
        <v>0.28000000000000003</v>
      </c>
      <c r="K34" s="216">
        <v>85.97</v>
      </c>
      <c r="L34" s="216">
        <v>45.99</v>
      </c>
      <c r="M34" s="216">
        <v>0</v>
      </c>
      <c r="N34" s="216">
        <v>1.18</v>
      </c>
      <c r="O34" s="216">
        <v>1.98</v>
      </c>
      <c r="P34" s="216">
        <v>2.72</v>
      </c>
      <c r="Q34" s="216">
        <v>3.49</v>
      </c>
      <c r="R34" s="216">
        <v>0.42</v>
      </c>
      <c r="S34" s="216">
        <v>3.74</v>
      </c>
      <c r="T34" s="216">
        <v>0</v>
      </c>
      <c r="U34" s="216">
        <v>7.48</v>
      </c>
      <c r="V34" s="216">
        <v>0.14000000000000001</v>
      </c>
      <c r="W34" s="216">
        <v>0.46</v>
      </c>
      <c r="X34" s="216">
        <v>1.47</v>
      </c>
      <c r="Y34" s="216">
        <v>0</v>
      </c>
      <c r="Z34" s="216">
        <v>1.38</v>
      </c>
      <c r="AA34" s="216">
        <v>0.79</v>
      </c>
      <c r="AB34" s="216">
        <v>0</v>
      </c>
      <c r="AC34" s="216">
        <v>0.68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10.039999999999999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9.39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19.2</v>
      </c>
      <c r="J35" s="216">
        <v>0.28000000000000003</v>
      </c>
      <c r="K35" s="216">
        <v>85.97</v>
      </c>
      <c r="L35" s="216">
        <v>45.93</v>
      </c>
      <c r="M35" s="216">
        <v>0</v>
      </c>
      <c r="N35" s="216">
        <v>1.18</v>
      </c>
      <c r="O35" s="216">
        <v>1.98</v>
      </c>
      <c r="P35" s="216">
        <v>2.72</v>
      </c>
      <c r="Q35" s="216">
        <v>3.49</v>
      </c>
      <c r="R35" s="216">
        <v>0.42</v>
      </c>
      <c r="S35" s="216">
        <v>3.83</v>
      </c>
      <c r="T35" s="216">
        <v>0</v>
      </c>
      <c r="U35" s="216">
        <v>7.48</v>
      </c>
      <c r="V35" s="216">
        <v>0.14000000000000001</v>
      </c>
      <c r="W35" s="216">
        <v>0.46</v>
      </c>
      <c r="X35" s="216">
        <v>1.47</v>
      </c>
      <c r="Y35" s="216">
        <v>0</v>
      </c>
      <c r="Z35" s="216">
        <v>1.38</v>
      </c>
      <c r="AA35" s="216">
        <v>0.79</v>
      </c>
      <c r="AB35" s="216">
        <v>0</v>
      </c>
      <c r="AC35" s="216">
        <v>0.68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10.039999999999999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9.39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19.2</v>
      </c>
      <c r="J36" s="216">
        <v>0.28000000000000003</v>
      </c>
      <c r="K36" s="216">
        <v>85.97</v>
      </c>
      <c r="L36" s="216">
        <v>45.93</v>
      </c>
      <c r="M36" s="216">
        <v>0</v>
      </c>
      <c r="N36" s="216">
        <v>1.18</v>
      </c>
      <c r="O36" s="216">
        <v>1.98</v>
      </c>
      <c r="P36" s="216">
        <v>2.72</v>
      </c>
      <c r="Q36" s="216">
        <v>3.49</v>
      </c>
      <c r="R36" s="216">
        <v>0.42</v>
      </c>
      <c r="S36" s="216">
        <v>3.83</v>
      </c>
      <c r="T36" s="216">
        <v>0</v>
      </c>
      <c r="U36" s="216">
        <v>7.48</v>
      </c>
      <c r="V36" s="216">
        <v>0.14000000000000001</v>
      </c>
      <c r="W36" s="216">
        <v>0.46</v>
      </c>
      <c r="X36" s="216">
        <v>1.47</v>
      </c>
      <c r="Y36" s="216">
        <v>0</v>
      </c>
      <c r="Z36" s="216">
        <v>1.38</v>
      </c>
      <c r="AA36" s="216">
        <v>0.79</v>
      </c>
      <c r="AB36" s="216">
        <v>0</v>
      </c>
      <c r="AC36" s="216">
        <v>0.68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10.039999999999999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9.39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19.2</v>
      </c>
      <c r="J37" s="216">
        <v>0.28000000000000003</v>
      </c>
      <c r="K37" s="216">
        <v>85.97</v>
      </c>
      <c r="L37" s="216">
        <v>45.93</v>
      </c>
      <c r="M37" s="216">
        <v>0</v>
      </c>
      <c r="N37" s="216">
        <v>1.18</v>
      </c>
      <c r="O37" s="216">
        <v>1.98</v>
      </c>
      <c r="P37" s="216">
        <v>2.72</v>
      </c>
      <c r="Q37" s="216">
        <v>3.49</v>
      </c>
      <c r="R37" s="216">
        <v>0.42</v>
      </c>
      <c r="S37" s="216">
        <v>3.83</v>
      </c>
      <c r="T37" s="216">
        <v>0</v>
      </c>
      <c r="U37" s="216">
        <v>7.48</v>
      </c>
      <c r="V37" s="216">
        <v>0.14000000000000001</v>
      </c>
      <c r="W37" s="216">
        <v>0.46</v>
      </c>
      <c r="X37" s="216">
        <v>1.47</v>
      </c>
      <c r="Y37" s="216">
        <v>0</v>
      </c>
      <c r="Z37" s="216">
        <v>1.38</v>
      </c>
      <c r="AA37" s="216">
        <v>0.79</v>
      </c>
      <c r="AB37" s="216">
        <v>0</v>
      </c>
      <c r="AC37" s="216">
        <v>0.68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10.039999999999999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9.39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19.2</v>
      </c>
      <c r="J38" s="216">
        <v>0.28000000000000003</v>
      </c>
      <c r="K38" s="216">
        <v>85.97</v>
      </c>
      <c r="L38" s="216">
        <v>45.93</v>
      </c>
      <c r="M38" s="216">
        <v>0</v>
      </c>
      <c r="N38" s="216">
        <v>1.18</v>
      </c>
      <c r="O38" s="216">
        <v>1.98</v>
      </c>
      <c r="P38" s="216">
        <v>2.72</v>
      </c>
      <c r="Q38" s="216">
        <v>3.49</v>
      </c>
      <c r="R38" s="216">
        <v>0.42</v>
      </c>
      <c r="S38" s="216">
        <v>3.83</v>
      </c>
      <c r="T38" s="216">
        <v>0</v>
      </c>
      <c r="U38" s="216">
        <v>7.48</v>
      </c>
      <c r="V38" s="216">
        <v>0.14000000000000001</v>
      </c>
      <c r="W38" s="216">
        <v>0.46</v>
      </c>
      <c r="X38" s="216">
        <v>1.47</v>
      </c>
      <c r="Y38" s="216">
        <v>0</v>
      </c>
      <c r="Z38" s="216">
        <v>1.38</v>
      </c>
      <c r="AA38" s="216">
        <v>0.79</v>
      </c>
      <c r="AB38" s="216">
        <v>0</v>
      </c>
      <c r="AC38" s="216">
        <v>0.68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10.039999999999999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9.25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19.2</v>
      </c>
      <c r="J39" s="216">
        <v>0.28000000000000003</v>
      </c>
      <c r="K39" s="216">
        <v>85.97</v>
      </c>
      <c r="L39" s="216">
        <v>45.93</v>
      </c>
      <c r="M39" s="216">
        <v>0</v>
      </c>
      <c r="N39" s="216">
        <v>1.18</v>
      </c>
      <c r="O39" s="216">
        <v>1.98</v>
      </c>
      <c r="P39" s="216">
        <v>2.72</v>
      </c>
      <c r="Q39" s="216">
        <v>3.49</v>
      </c>
      <c r="R39" s="216">
        <v>0.42</v>
      </c>
      <c r="S39" s="216">
        <v>3.83</v>
      </c>
      <c r="T39" s="216">
        <v>0</v>
      </c>
      <c r="U39" s="216">
        <v>7.48</v>
      </c>
      <c r="V39" s="216">
        <v>0.14000000000000001</v>
      </c>
      <c r="W39" s="216">
        <v>0</v>
      </c>
      <c r="X39" s="216">
        <v>1.47</v>
      </c>
      <c r="Y39" s="216">
        <v>0</v>
      </c>
      <c r="Z39" s="216">
        <v>1.38</v>
      </c>
      <c r="AA39" s="216">
        <v>0.79</v>
      </c>
      <c r="AB39" s="216">
        <v>0</v>
      </c>
      <c r="AC39" s="216">
        <v>0.45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10.039999999999999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9.25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19.2</v>
      </c>
      <c r="J40" s="216">
        <v>0.28000000000000003</v>
      </c>
      <c r="K40" s="216">
        <v>85.97</v>
      </c>
      <c r="L40" s="216">
        <v>45.93</v>
      </c>
      <c r="M40" s="216">
        <v>0</v>
      </c>
      <c r="N40" s="216">
        <v>1.18</v>
      </c>
      <c r="O40" s="216">
        <v>1.98</v>
      </c>
      <c r="P40" s="216">
        <v>2.72</v>
      </c>
      <c r="Q40" s="216">
        <v>3.49</v>
      </c>
      <c r="R40" s="216">
        <v>0.42</v>
      </c>
      <c r="S40" s="216">
        <v>3.83</v>
      </c>
      <c r="T40" s="216">
        <v>0</v>
      </c>
      <c r="U40" s="216">
        <v>7.48</v>
      </c>
      <c r="V40" s="216">
        <v>0.14000000000000001</v>
      </c>
      <c r="W40" s="216">
        <v>0</v>
      </c>
      <c r="X40" s="216">
        <v>1.47</v>
      </c>
      <c r="Y40" s="216">
        <v>0</v>
      </c>
      <c r="Z40" s="216">
        <v>1.38</v>
      </c>
      <c r="AA40" s="216">
        <v>0.79</v>
      </c>
      <c r="AB40" s="216">
        <v>0</v>
      </c>
      <c r="AC40" s="216">
        <v>0.45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10.039999999999999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9.25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19.2</v>
      </c>
      <c r="J41" s="216">
        <v>0.28000000000000003</v>
      </c>
      <c r="K41" s="216">
        <v>83.52</v>
      </c>
      <c r="L41" s="216">
        <v>45.93</v>
      </c>
      <c r="M41" s="216">
        <v>0</v>
      </c>
      <c r="N41" s="216">
        <v>1.18</v>
      </c>
      <c r="O41" s="216">
        <v>1.98</v>
      </c>
      <c r="P41" s="216">
        <v>2.72</v>
      </c>
      <c r="Q41" s="216">
        <v>3.49</v>
      </c>
      <c r="R41" s="216">
        <v>0.42</v>
      </c>
      <c r="S41" s="216">
        <v>3.83</v>
      </c>
      <c r="T41" s="216">
        <v>0</v>
      </c>
      <c r="U41" s="216">
        <v>7.48</v>
      </c>
      <c r="V41" s="216">
        <v>0.14000000000000001</v>
      </c>
      <c r="W41" s="216">
        <v>0.42</v>
      </c>
      <c r="X41" s="216">
        <v>1.47</v>
      </c>
      <c r="Y41" s="216">
        <v>0</v>
      </c>
      <c r="Z41" s="216">
        <v>1.38</v>
      </c>
      <c r="AA41" s="216">
        <v>0.79</v>
      </c>
      <c r="AB41" s="216">
        <v>0</v>
      </c>
      <c r="AC41" s="216">
        <v>0.45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10.039999999999999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9.25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19.2</v>
      </c>
      <c r="J42" s="216">
        <v>0.28000000000000003</v>
      </c>
      <c r="K42" s="216">
        <v>83.52</v>
      </c>
      <c r="L42" s="216">
        <v>45.93</v>
      </c>
      <c r="M42" s="216">
        <v>0</v>
      </c>
      <c r="N42" s="216">
        <v>1.18</v>
      </c>
      <c r="O42" s="216">
        <v>1.98</v>
      </c>
      <c r="P42" s="216">
        <v>2.72</v>
      </c>
      <c r="Q42" s="216">
        <v>3.49</v>
      </c>
      <c r="R42" s="216">
        <v>0.42</v>
      </c>
      <c r="S42" s="216">
        <v>3.83</v>
      </c>
      <c r="T42" s="216">
        <v>0</v>
      </c>
      <c r="U42" s="216">
        <v>7.48</v>
      </c>
      <c r="V42" s="216">
        <v>0.14000000000000001</v>
      </c>
      <c r="W42" s="216">
        <v>0.43</v>
      </c>
      <c r="X42" s="216">
        <v>0</v>
      </c>
      <c r="Y42" s="216">
        <v>0</v>
      </c>
      <c r="Z42" s="216">
        <v>0</v>
      </c>
      <c r="AA42" s="216">
        <v>0.79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10.039999999999999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9.1199999999999992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18.920000000000002</v>
      </c>
      <c r="J43" s="216">
        <v>0.28000000000000003</v>
      </c>
      <c r="K43" s="216">
        <v>83.14</v>
      </c>
      <c r="L43" s="216">
        <v>45.93</v>
      </c>
      <c r="M43" s="216">
        <v>0</v>
      </c>
      <c r="N43" s="216">
        <v>1.18</v>
      </c>
      <c r="O43" s="216">
        <v>1.98</v>
      </c>
      <c r="P43" s="216">
        <v>2.72</v>
      </c>
      <c r="Q43" s="216">
        <v>3.3</v>
      </c>
      <c r="R43" s="216">
        <v>0.42</v>
      </c>
      <c r="S43" s="216">
        <v>3.83</v>
      </c>
      <c r="T43" s="216">
        <v>0</v>
      </c>
      <c r="U43" s="216">
        <v>7.48</v>
      </c>
      <c r="V43" s="216">
        <v>0.14000000000000001</v>
      </c>
      <c r="W43" s="216">
        <v>0.43</v>
      </c>
      <c r="X43" s="216">
        <v>1.47</v>
      </c>
      <c r="Y43" s="216">
        <v>0</v>
      </c>
      <c r="Z43" s="216">
        <v>1.39</v>
      </c>
      <c r="AA43" s="216">
        <v>0.79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8.0299999999999994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9.1199999999999992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18.920000000000002</v>
      </c>
      <c r="J44" s="216">
        <v>0.28000000000000003</v>
      </c>
      <c r="K44" s="216">
        <v>83.14</v>
      </c>
      <c r="L44" s="216">
        <v>45.93</v>
      </c>
      <c r="M44" s="216">
        <v>0</v>
      </c>
      <c r="N44" s="216">
        <v>1.18</v>
      </c>
      <c r="O44" s="216">
        <v>1.98</v>
      </c>
      <c r="P44" s="216">
        <v>2.72</v>
      </c>
      <c r="Q44" s="216">
        <v>3.42</v>
      </c>
      <c r="R44" s="216">
        <v>0.42</v>
      </c>
      <c r="S44" s="216">
        <v>3.83</v>
      </c>
      <c r="T44" s="216">
        <v>0</v>
      </c>
      <c r="U44" s="216">
        <v>7.48</v>
      </c>
      <c r="V44" s="216">
        <v>0.14000000000000001</v>
      </c>
      <c r="W44" s="216">
        <v>0.43</v>
      </c>
      <c r="X44" s="216">
        <v>1.47</v>
      </c>
      <c r="Y44" s="216">
        <v>0</v>
      </c>
      <c r="Z44" s="216">
        <v>1.39</v>
      </c>
      <c r="AA44" s="216">
        <v>0.79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8.0299999999999994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9.1199999999999992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18.920000000000002</v>
      </c>
      <c r="J45" s="216">
        <v>0.28000000000000003</v>
      </c>
      <c r="K45" s="216">
        <v>83.14</v>
      </c>
      <c r="L45" s="216">
        <v>45.93</v>
      </c>
      <c r="M45" s="216">
        <v>0</v>
      </c>
      <c r="N45" s="216">
        <v>1.18</v>
      </c>
      <c r="O45" s="216">
        <v>1.98</v>
      </c>
      <c r="P45" s="216">
        <v>2.72</v>
      </c>
      <c r="Q45" s="216">
        <v>3.49</v>
      </c>
      <c r="R45" s="216">
        <v>6.16</v>
      </c>
      <c r="S45" s="216">
        <v>3.83</v>
      </c>
      <c r="T45" s="216">
        <v>0</v>
      </c>
      <c r="U45" s="216">
        <v>7.48</v>
      </c>
      <c r="V45" s="216">
        <v>0.14000000000000001</v>
      </c>
      <c r="W45" s="216">
        <v>1.01</v>
      </c>
      <c r="X45" s="216">
        <v>1.47</v>
      </c>
      <c r="Y45" s="216">
        <v>0</v>
      </c>
      <c r="Z45" s="216">
        <v>1.39</v>
      </c>
      <c r="AA45" s="216">
        <v>10.81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7.22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9.1199999999999992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18.920000000000002</v>
      </c>
      <c r="J46" s="216">
        <v>0.28000000000000003</v>
      </c>
      <c r="K46" s="216">
        <v>83.14</v>
      </c>
      <c r="L46" s="216">
        <v>45.93</v>
      </c>
      <c r="M46" s="216">
        <v>0</v>
      </c>
      <c r="N46" s="216">
        <v>1.18</v>
      </c>
      <c r="O46" s="216">
        <v>1.98</v>
      </c>
      <c r="P46" s="216">
        <v>2.72</v>
      </c>
      <c r="Q46" s="216">
        <v>3.49</v>
      </c>
      <c r="R46" s="216">
        <v>6.16</v>
      </c>
      <c r="S46" s="216">
        <v>3.83</v>
      </c>
      <c r="T46" s="216">
        <v>0</v>
      </c>
      <c r="U46" s="216">
        <v>7.48</v>
      </c>
      <c r="V46" s="216">
        <v>0.14000000000000001</v>
      </c>
      <c r="W46" s="216">
        <v>1.01</v>
      </c>
      <c r="X46" s="216">
        <v>1.47</v>
      </c>
      <c r="Y46" s="216">
        <v>0</v>
      </c>
      <c r="Z46" s="216">
        <v>1.39</v>
      </c>
      <c r="AA46" s="216">
        <v>10.81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7.22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8.9600000000000009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18.64</v>
      </c>
      <c r="J47" s="216">
        <v>0.28000000000000003</v>
      </c>
      <c r="K47" s="216">
        <v>83.15</v>
      </c>
      <c r="L47" s="216">
        <v>45.93</v>
      </c>
      <c r="M47" s="216">
        <v>0</v>
      </c>
      <c r="N47" s="216">
        <v>1.18</v>
      </c>
      <c r="O47" s="216">
        <v>1.98</v>
      </c>
      <c r="P47" s="216">
        <v>2.72</v>
      </c>
      <c r="Q47" s="216">
        <v>3.49</v>
      </c>
      <c r="R47" s="216">
        <v>6.16</v>
      </c>
      <c r="S47" s="216">
        <v>3.83</v>
      </c>
      <c r="T47" s="216">
        <v>0</v>
      </c>
      <c r="U47" s="216">
        <v>7.48</v>
      </c>
      <c r="V47" s="216">
        <v>0.14000000000000001</v>
      </c>
      <c r="W47" s="216">
        <v>1.01</v>
      </c>
      <c r="X47" s="216">
        <v>1.47</v>
      </c>
      <c r="Y47" s="216">
        <v>0</v>
      </c>
      <c r="Z47" s="216">
        <v>1.39</v>
      </c>
      <c r="AA47" s="216">
        <v>10.81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7.22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8.9600000000000009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18.64</v>
      </c>
      <c r="J48" s="216">
        <v>0.28000000000000003</v>
      </c>
      <c r="K48" s="216">
        <v>83.15</v>
      </c>
      <c r="L48" s="216">
        <v>45.93</v>
      </c>
      <c r="M48" s="216">
        <v>0</v>
      </c>
      <c r="N48" s="216">
        <v>1.18</v>
      </c>
      <c r="O48" s="216">
        <v>1.98</v>
      </c>
      <c r="P48" s="216">
        <v>2.72</v>
      </c>
      <c r="Q48" s="216">
        <v>3.49</v>
      </c>
      <c r="R48" s="216">
        <v>6.16</v>
      </c>
      <c r="S48" s="216">
        <v>3.83</v>
      </c>
      <c r="T48" s="216">
        <v>0</v>
      </c>
      <c r="U48" s="216">
        <v>7.48</v>
      </c>
      <c r="V48" s="216">
        <v>0.14000000000000001</v>
      </c>
      <c r="W48" s="216">
        <v>1.01</v>
      </c>
      <c r="X48" s="216">
        <v>1.47</v>
      </c>
      <c r="Y48" s="216">
        <v>0</v>
      </c>
      <c r="Z48" s="216">
        <v>1.39</v>
      </c>
      <c r="AA48" s="216">
        <v>10.81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7.22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8.9600000000000009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18.64</v>
      </c>
      <c r="J49" s="216">
        <v>0.28000000000000003</v>
      </c>
      <c r="K49" s="216">
        <v>82.59</v>
      </c>
      <c r="L49" s="216">
        <v>45.93</v>
      </c>
      <c r="M49" s="216">
        <v>0</v>
      </c>
      <c r="N49" s="216">
        <v>1.18</v>
      </c>
      <c r="O49" s="216">
        <v>1.98</v>
      </c>
      <c r="P49" s="216">
        <v>2.72</v>
      </c>
      <c r="Q49" s="216">
        <v>3.49</v>
      </c>
      <c r="R49" s="216">
        <v>6.16</v>
      </c>
      <c r="S49" s="216">
        <v>3.83</v>
      </c>
      <c r="T49" s="216">
        <v>0</v>
      </c>
      <c r="U49" s="216">
        <v>7.48</v>
      </c>
      <c r="V49" s="216">
        <v>0.14000000000000001</v>
      </c>
      <c r="W49" s="216">
        <v>1.01</v>
      </c>
      <c r="X49" s="216">
        <v>1.47</v>
      </c>
      <c r="Y49" s="216">
        <v>0</v>
      </c>
      <c r="Z49" s="216">
        <v>1.39</v>
      </c>
      <c r="AA49" s="216">
        <v>10.81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7.22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8.9600000000000009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18.64</v>
      </c>
      <c r="J50" s="216">
        <v>0.28000000000000003</v>
      </c>
      <c r="K50" s="216">
        <v>82.59</v>
      </c>
      <c r="L50" s="216">
        <v>45.93</v>
      </c>
      <c r="M50" s="216">
        <v>0</v>
      </c>
      <c r="N50" s="216">
        <v>1.18</v>
      </c>
      <c r="O50" s="216">
        <v>1.98</v>
      </c>
      <c r="P50" s="216">
        <v>2.72</v>
      </c>
      <c r="Q50" s="216">
        <v>3.49</v>
      </c>
      <c r="R50" s="216">
        <v>6.16</v>
      </c>
      <c r="S50" s="216">
        <v>3.83</v>
      </c>
      <c r="T50" s="216">
        <v>0</v>
      </c>
      <c r="U50" s="216">
        <v>7.48</v>
      </c>
      <c r="V50" s="216">
        <v>0.14000000000000001</v>
      </c>
      <c r="W50" s="216">
        <v>1.01</v>
      </c>
      <c r="X50" s="216">
        <v>1.47</v>
      </c>
      <c r="Y50" s="216">
        <v>0</v>
      </c>
      <c r="Z50" s="216">
        <v>1.39</v>
      </c>
      <c r="AA50" s="216">
        <v>10.81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7.22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8.8000000000000007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18.09</v>
      </c>
      <c r="J51" s="216">
        <v>0.28000000000000003</v>
      </c>
      <c r="K51" s="216">
        <v>82.62</v>
      </c>
      <c r="L51" s="216">
        <v>45.93</v>
      </c>
      <c r="M51" s="216">
        <v>0</v>
      </c>
      <c r="N51" s="216">
        <v>1.18</v>
      </c>
      <c r="O51" s="216">
        <v>1.98</v>
      </c>
      <c r="P51" s="216">
        <v>2.72</v>
      </c>
      <c r="Q51" s="216">
        <v>3.49</v>
      </c>
      <c r="R51" s="216">
        <v>6.16</v>
      </c>
      <c r="S51" s="216">
        <v>3.32</v>
      </c>
      <c r="T51" s="216">
        <v>0</v>
      </c>
      <c r="U51" s="216">
        <v>7.48</v>
      </c>
      <c r="V51" s="216">
        <v>0.14000000000000001</v>
      </c>
      <c r="W51" s="216">
        <v>1.01</v>
      </c>
      <c r="X51" s="216">
        <v>1.47</v>
      </c>
      <c r="Y51" s="216">
        <v>0</v>
      </c>
      <c r="Z51" s="216">
        <v>1.39</v>
      </c>
      <c r="AA51" s="216">
        <v>10.81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6.32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8.8000000000000007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18.09</v>
      </c>
      <c r="J52" s="216">
        <v>0.28000000000000003</v>
      </c>
      <c r="K52" s="216">
        <v>82.62</v>
      </c>
      <c r="L52" s="216">
        <v>45.93</v>
      </c>
      <c r="M52" s="216">
        <v>0</v>
      </c>
      <c r="N52" s="216">
        <v>1.18</v>
      </c>
      <c r="O52" s="216">
        <v>1.98</v>
      </c>
      <c r="P52" s="216">
        <v>2.72</v>
      </c>
      <c r="Q52" s="216">
        <v>2.69</v>
      </c>
      <c r="R52" s="216">
        <v>6.16</v>
      </c>
      <c r="S52" s="216">
        <v>3.32</v>
      </c>
      <c r="T52" s="216">
        <v>0</v>
      </c>
      <c r="U52" s="216">
        <v>7.48</v>
      </c>
      <c r="V52" s="216">
        <v>0.14000000000000001</v>
      </c>
      <c r="W52" s="216">
        <v>1.01</v>
      </c>
      <c r="X52" s="216">
        <v>1.47</v>
      </c>
      <c r="Y52" s="216">
        <v>0</v>
      </c>
      <c r="Z52" s="216">
        <v>1.39</v>
      </c>
      <c r="AA52" s="216">
        <v>10.81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6.32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8.8000000000000007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18.09</v>
      </c>
      <c r="J53" s="216">
        <v>0.28000000000000003</v>
      </c>
      <c r="K53" s="216">
        <v>82.62</v>
      </c>
      <c r="L53" s="216">
        <v>45.93</v>
      </c>
      <c r="M53" s="216">
        <v>0</v>
      </c>
      <c r="N53" s="216">
        <v>1.18</v>
      </c>
      <c r="O53" s="216">
        <v>1.98</v>
      </c>
      <c r="P53" s="216">
        <v>2.72</v>
      </c>
      <c r="Q53" s="216">
        <v>2.82</v>
      </c>
      <c r="R53" s="216">
        <v>6.16</v>
      </c>
      <c r="S53" s="216">
        <v>3.32</v>
      </c>
      <c r="T53" s="216">
        <v>0</v>
      </c>
      <c r="U53" s="216">
        <v>7.48</v>
      </c>
      <c r="V53" s="216">
        <v>0.14000000000000001</v>
      </c>
      <c r="W53" s="216">
        <v>0.47</v>
      </c>
      <c r="X53" s="216">
        <v>1.47</v>
      </c>
      <c r="Y53" s="216">
        <v>0</v>
      </c>
      <c r="Z53" s="216">
        <v>1.39</v>
      </c>
      <c r="AA53" s="216">
        <v>10.81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6.32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8.8000000000000007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18.09</v>
      </c>
      <c r="J54" s="216">
        <v>0.28000000000000003</v>
      </c>
      <c r="K54" s="216">
        <v>82.62</v>
      </c>
      <c r="L54" s="216">
        <v>45.93</v>
      </c>
      <c r="M54" s="216">
        <v>0</v>
      </c>
      <c r="N54" s="216">
        <v>1.18</v>
      </c>
      <c r="O54" s="216">
        <v>1.98</v>
      </c>
      <c r="P54" s="216">
        <v>2.72</v>
      </c>
      <c r="Q54" s="216">
        <v>2.82</v>
      </c>
      <c r="R54" s="216">
        <v>6.16</v>
      </c>
      <c r="S54" s="216">
        <v>3.32</v>
      </c>
      <c r="T54" s="216">
        <v>0</v>
      </c>
      <c r="U54" s="216">
        <v>7.48</v>
      </c>
      <c r="V54" s="216">
        <v>0.14000000000000001</v>
      </c>
      <c r="W54" s="216">
        <v>0.47</v>
      </c>
      <c r="X54" s="216">
        <v>1.47</v>
      </c>
      <c r="Y54" s="216">
        <v>0</v>
      </c>
      <c r="Z54" s="216">
        <v>1.39</v>
      </c>
      <c r="AA54" s="216">
        <v>10.81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6.32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8.69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17.809999999999999</v>
      </c>
      <c r="J55" s="216">
        <v>0.28000000000000003</v>
      </c>
      <c r="K55" s="216">
        <v>82.62</v>
      </c>
      <c r="L55" s="216">
        <v>45.93</v>
      </c>
      <c r="M55" s="216">
        <v>0</v>
      </c>
      <c r="N55" s="216">
        <v>1.18</v>
      </c>
      <c r="O55" s="216">
        <v>1.98</v>
      </c>
      <c r="P55" s="216">
        <v>2.72</v>
      </c>
      <c r="Q55" s="216">
        <v>2.82</v>
      </c>
      <c r="R55" s="216">
        <v>6.16</v>
      </c>
      <c r="S55" s="216">
        <v>3.4</v>
      </c>
      <c r="T55" s="216">
        <v>0</v>
      </c>
      <c r="U55" s="216">
        <v>7.48</v>
      </c>
      <c r="V55" s="216">
        <v>3.62</v>
      </c>
      <c r="W55" s="216">
        <v>6.99</v>
      </c>
      <c r="X55" s="216">
        <v>1.47</v>
      </c>
      <c r="Y55" s="216">
        <v>0</v>
      </c>
      <c r="Z55" s="216">
        <v>19.010000000000002</v>
      </c>
      <c r="AA55" s="216">
        <v>10.81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6.32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8.69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17.809999999999999</v>
      </c>
      <c r="J56" s="216">
        <v>0.28000000000000003</v>
      </c>
      <c r="K56" s="216">
        <v>82.62</v>
      </c>
      <c r="L56" s="216">
        <v>45.93</v>
      </c>
      <c r="M56" s="216">
        <v>0</v>
      </c>
      <c r="N56" s="216">
        <v>1.18</v>
      </c>
      <c r="O56" s="216">
        <v>1.98</v>
      </c>
      <c r="P56" s="216">
        <v>2.72</v>
      </c>
      <c r="Q56" s="216">
        <v>2.69</v>
      </c>
      <c r="R56" s="216">
        <v>6.16</v>
      </c>
      <c r="S56" s="216">
        <v>3.32</v>
      </c>
      <c r="T56" s="216">
        <v>0</v>
      </c>
      <c r="U56" s="216">
        <v>7.48</v>
      </c>
      <c r="V56" s="216">
        <v>3.62</v>
      </c>
      <c r="W56" s="216">
        <v>6.99</v>
      </c>
      <c r="X56" s="216">
        <v>20.18</v>
      </c>
      <c r="Y56" s="216">
        <v>0</v>
      </c>
      <c r="Z56" s="216">
        <v>19.010000000000002</v>
      </c>
      <c r="AA56" s="216">
        <v>10.81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6.32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8.69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17.809999999999999</v>
      </c>
      <c r="J57" s="216">
        <v>0.28000000000000003</v>
      </c>
      <c r="K57" s="216">
        <v>82.62</v>
      </c>
      <c r="L57" s="216">
        <v>45.93</v>
      </c>
      <c r="M57" s="216">
        <v>0</v>
      </c>
      <c r="N57" s="216">
        <v>1.18</v>
      </c>
      <c r="O57" s="216">
        <v>1.98</v>
      </c>
      <c r="P57" s="216">
        <v>2.72</v>
      </c>
      <c r="Q57" s="216">
        <v>2.69</v>
      </c>
      <c r="R57" s="216">
        <v>6.16</v>
      </c>
      <c r="S57" s="216">
        <v>3.32</v>
      </c>
      <c r="T57" s="216">
        <v>0</v>
      </c>
      <c r="U57" s="216">
        <v>7.48</v>
      </c>
      <c r="V57" s="216">
        <v>3.62</v>
      </c>
      <c r="W57" s="216">
        <v>6.99</v>
      </c>
      <c r="X57" s="216">
        <v>20.18</v>
      </c>
      <c r="Y57" s="216">
        <v>0</v>
      </c>
      <c r="Z57" s="216">
        <v>19.010000000000002</v>
      </c>
      <c r="AA57" s="216">
        <v>10.81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6.32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8.69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17.809999999999999</v>
      </c>
      <c r="J58" s="216">
        <v>0.28000000000000003</v>
      </c>
      <c r="K58" s="216">
        <v>82.62</v>
      </c>
      <c r="L58" s="216">
        <v>45.93</v>
      </c>
      <c r="M58" s="216">
        <v>0</v>
      </c>
      <c r="N58" s="216">
        <v>1.18</v>
      </c>
      <c r="O58" s="216">
        <v>1.98</v>
      </c>
      <c r="P58" s="216">
        <v>2.72</v>
      </c>
      <c r="Q58" s="216">
        <v>2.69</v>
      </c>
      <c r="R58" s="216">
        <v>6.16</v>
      </c>
      <c r="S58" s="216">
        <v>3.32</v>
      </c>
      <c r="T58" s="216">
        <v>0</v>
      </c>
      <c r="U58" s="216">
        <v>7.48</v>
      </c>
      <c r="V58" s="216">
        <v>3.62</v>
      </c>
      <c r="W58" s="216">
        <v>6.99</v>
      </c>
      <c r="X58" s="216">
        <v>20.18</v>
      </c>
      <c r="Y58" s="216">
        <v>0</v>
      </c>
      <c r="Z58" s="216">
        <v>19.010000000000002</v>
      </c>
      <c r="AA58" s="216">
        <v>10.81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6.32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8.59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17.809999999999999</v>
      </c>
      <c r="J59" s="216">
        <v>0.28000000000000003</v>
      </c>
      <c r="K59" s="216">
        <v>82.62</v>
      </c>
      <c r="L59" s="216">
        <v>45.93</v>
      </c>
      <c r="M59" s="216">
        <v>0</v>
      </c>
      <c r="N59" s="216">
        <v>1.18</v>
      </c>
      <c r="O59" s="216">
        <v>1.98</v>
      </c>
      <c r="P59" s="216">
        <v>2.72</v>
      </c>
      <c r="Q59" s="216">
        <v>2.69</v>
      </c>
      <c r="R59" s="216">
        <v>5.97</v>
      </c>
      <c r="S59" s="216">
        <v>3.83</v>
      </c>
      <c r="T59" s="216">
        <v>0</v>
      </c>
      <c r="U59" s="216">
        <v>7.48</v>
      </c>
      <c r="V59" s="216">
        <v>3.62</v>
      </c>
      <c r="W59" s="216">
        <v>6.99</v>
      </c>
      <c r="X59" s="216">
        <v>20.18</v>
      </c>
      <c r="Y59" s="216">
        <v>0</v>
      </c>
      <c r="Z59" s="216">
        <v>19.010000000000002</v>
      </c>
      <c r="AA59" s="216">
        <v>10.81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6.32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8.59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17.809999999999999</v>
      </c>
      <c r="J60" s="216">
        <v>0.28000000000000003</v>
      </c>
      <c r="K60" s="216">
        <v>82.62</v>
      </c>
      <c r="L60" s="216">
        <v>45.61</v>
      </c>
      <c r="M60" s="216">
        <v>0</v>
      </c>
      <c r="N60" s="216">
        <v>1.18</v>
      </c>
      <c r="O60" s="216">
        <v>1.98</v>
      </c>
      <c r="P60" s="216">
        <v>2.72</v>
      </c>
      <c r="Q60" s="216">
        <v>2.69</v>
      </c>
      <c r="R60" s="216">
        <v>6.16</v>
      </c>
      <c r="S60" s="216">
        <v>3.32</v>
      </c>
      <c r="T60" s="216">
        <v>0</v>
      </c>
      <c r="U60" s="216">
        <v>7.48</v>
      </c>
      <c r="V60" s="216">
        <v>3.62</v>
      </c>
      <c r="W60" s="216">
        <v>6.99</v>
      </c>
      <c r="X60" s="216">
        <v>20.18</v>
      </c>
      <c r="Y60" s="216">
        <v>0</v>
      </c>
      <c r="Z60" s="216">
        <v>19.010000000000002</v>
      </c>
      <c r="AA60" s="216">
        <v>10.81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6.32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8.59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17.809999999999999</v>
      </c>
      <c r="J61" s="216">
        <v>0.28000000000000003</v>
      </c>
      <c r="K61" s="216">
        <v>82.62</v>
      </c>
      <c r="L61" s="216">
        <v>45.61</v>
      </c>
      <c r="M61" s="216">
        <v>0</v>
      </c>
      <c r="N61" s="216">
        <v>1.18</v>
      </c>
      <c r="O61" s="216">
        <v>1.98</v>
      </c>
      <c r="P61" s="216">
        <v>2.72</v>
      </c>
      <c r="Q61" s="216">
        <v>2.69</v>
      </c>
      <c r="R61" s="216">
        <v>6.16</v>
      </c>
      <c r="S61" s="216">
        <v>3.32</v>
      </c>
      <c r="T61" s="216">
        <v>0</v>
      </c>
      <c r="U61" s="216">
        <v>7.48</v>
      </c>
      <c r="V61" s="216">
        <v>3.62</v>
      </c>
      <c r="W61" s="216">
        <v>6.99</v>
      </c>
      <c r="X61" s="216">
        <v>20.18</v>
      </c>
      <c r="Y61" s="216">
        <v>0</v>
      </c>
      <c r="Z61" s="216">
        <v>19.010000000000002</v>
      </c>
      <c r="AA61" s="216">
        <v>10.81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6.32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8.59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17.809999999999999</v>
      </c>
      <c r="J62" s="216">
        <v>0.28000000000000003</v>
      </c>
      <c r="K62" s="216">
        <v>82.62</v>
      </c>
      <c r="L62" s="216">
        <v>45.61</v>
      </c>
      <c r="M62" s="216">
        <v>0</v>
      </c>
      <c r="N62" s="216">
        <v>1.18</v>
      </c>
      <c r="O62" s="216">
        <v>1.98</v>
      </c>
      <c r="P62" s="216">
        <v>2.72</v>
      </c>
      <c r="Q62" s="216">
        <v>2.69</v>
      </c>
      <c r="R62" s="216">
        <v>6.16</v>
      </c>
      <c r="S62" s="216">
        <v>3.32</v>
      </c>
      <c r="T62" s="216">
        <v>0</v>
      </c>
      <c r="U62" s="216">
        <v>7.48</v>
      </c>
      <c r="V62" s="216">
        <v>3.62</v>
      </c>
      <c r="W62" s="216">
        <v>6.99</v>
      </c>
      <c r="X62" s="216">
        <v>1.47</v>
      </c>
      <c r="Y62" s="216">
        <v>0</v>
      </c>
      <c r="Z62" s="216">
        <v>19.010000000000002</v>
      </c>
      <c r="AA62" s="216">
        <v>10.81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6.32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8.5299999999999994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17.809999999999999</v>
      </c>
      <c r="J63" s="216">
        <v>0.28000000000000003</v>
      </c>
      <c r="K63" s="216">
        <v>82.62</v>
      </c>
      <c r="L63" s="216">
        <v>45.27</v>
      </c>
      <c r="M63" s="216">
        <v>0</v>
      </c>
      <c r="N63" s="216">
        <v>1.18</v>
      </c>
      <c r="O63" s="216">
        <v>1.98</v>
      </c>
      <c r="P63" s="216">
        <v>2.72</v>
      </c>
      <c r="Q63" s="216">
        <v>2.69</v>
      </c>
      <c r="R63" s="216">
        <v>6.16</v>
      </c>
      <c r="S63" s="216">
        <v>3.32</v>
      </c>
      <c r="T63" s="216">
        <v>0</v>
      </c>
      <c r="U63" s="216">
        <v>7.48</v>
      </c>
      <c r="V63" s="216">
        <v>0.14000000000000001</v>
      </c>
      <c r="W63" s="216">
        <v>0.47</v>
      </c>
      <c r="X63" s="216">
        <v>20.18</v>
      </c>
      <c r="Y63" s="216">
        <v>0</v>
      </c>
      <c r="Z63" s="216">
        <v>1.39</v>
      </c>
      <c r="AA63" s="216">
        <v>10.81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6.32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8.5299999999999994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17.809999999999999</v>
      </c>
      <c r="J64" s="216">
        <v>0.28000000000000003</v>
      </c>
      <c r="K64" s="216">
        <v>82.62</v>
      </c>
      <c r="L64" s="216">
        <v>45.27</v>
      </c>
      <c r="M64" s="216">
        <v>0</v>
      </c>
      <c r="N64" s="216">
        <v>1.18</v>
      </c>
      <c r="O64" s="216">
        <v>1.98</v>
      </c>
      <c r="P64" s="216">
        <v>2.72</v>
      </c>
      <c r="Q64" s="216">
        <v>2.69</v>
      </c>
      <c r="R64" s="216">
        <v>6.16</v>
      </c>
      <c r="S64" s="216">
        <v>3.32</v>
      </c>
      <c r="T64" s="216">
        <v>0</v>
      </c>
      <c r="U64" s="216">
        <v>7.48</v>
      </c>
      <c r="V64" s="216">
        <v>0.14000000000000001</v>
      </c>
      <c r="W64" s="216">
        <v>0.47</v>
      </c>
      <c r="X64" s="216">
        <v>20.18</v>
      </c>
      <c r="Y64" s="216">
        <v>0</v>
      </c>
      <c r="Z64" s="216">
        <v>1.39</v>
      </c>
      <c r="AA64" s="216">
        <v>10.81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6.32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8.5299999999999994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17.809999999999999</v>
      </c>
      <c r="J65" s="216">
        <v>0.28000000000000003</v>
      </c>
      <c r="K65" s="216">
        <v>82.62</v>
      </c>
      <c r="L65" s="216">
        <v>45.67</v>
      </c>
      <c r="M65" s="216">
        <v>0</v>
      </c>
      <c r="N65" s="216">
        <v>2.5099999999999998</v>
      </c>
      <c r="O65" s="216">
        <v>2.93</v>
      </c>
      <c r="P65" s="216">
        <v>2.72</v>
      </c>
      <c r="Q65" s="216">
        <v>2.69</v>
      </c>
      <c r="R65" s="216">
        <v>6.16</v>
      </c>
      <c r="S65" s="216">
        <v>3.32</v>
      </c>
      <c r="T65" s="216">
        <v>0</v>
      </c>
      <c r="U65" s="216">
        <v>7.48</v>
      </c>
      <c r="V65" s="216">
        <v>0.14000000000000001</v>
      </c>
      <c r="W65" s="216">
        <v>0.47</v>
      </c>
      <c r="X65" s="216">
        <v>20.18</v>
      </c>
      <c r="Y65" s="216">
        <v>0</v>
      </c>
      <c r="Z65" s="216">
        <v>2.77</v>
      </c>
      <c r="AA65" s="216">
        <v>10.81</v>
      </c>
      <c r="AB65" s="216">
        <v>0</v>
      </c>
      <c r="AC65" s="216">
        <v>-7.81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6.32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8.5299999999999994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17.809999999999999</v>
      </c>
      <c r="J66" s="216">
        <v>0.28000000000000003</v>
      </c>
      <c r="K66" s="216">
        <v>82.61</v>
      </c>
      <c r="L66" s="216">
        <v>45.67</v>
      </c>
      <c r="M66" s="216">
        <v>0</v>
      </c>
      <c r="N66" s="216">
        <v>1.18</v>
      </c>
      <c r="O66" s="216">
        <v>1.98</v>
      </c>
      <c r="P66" s="216">
        <v>2.72</v>
      </c>
      <c r="Q66" s="216">
        <v>2.69</v>
      </c>
      <c r="R66" s="216">
        <v>6.16</v>
      </c>
      <c r="S66" s="216">
        <v>3.32</v>
      </c>
      <c r="T66" s="216">
        <v>0</v>
      </c>
      <c r="U66" s="216">
        <v>7.48</v>
      </c>
      <c r="V66" s="216">
        <v>0.14000000000000001</v>
      </c>
      <c r="W66" s="216">
        <v>0.47</v>
      </c>
      <c r="X66" s="216">
        <v>20.18</v>
      </c>
      <c r="Y66" s="216">
        <v>0</v>
      </c>
      <c r="Z66" s="216">
        <v>1.38</v>
      </c>
      <c r="AA66" s="216">
        <v>10.81</v>
      </c>
      <c r="AB66" s="216">
        <v>0</v>
      </c>
      <c r="AC66" s="216">
        <v>-9.39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6.32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8.5299999999999994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17.809999999999999</v>
      </c>
      <c r="J67" s="216">
        <v>0.28000000000000003</v>
      </c>
      <c r="K67" s="216">
        <v>82.64</v>
      </c>
      <c r="L67" s="216">
        <v>45.67</v>
      </c>
      <c r="M67" s="216">
        <v>0</v>
      </c>
      <c r="N67" s="216">
        <v>1.18</v>
      </c>
      <c r="O67" s="216">
        <v>1.98</v>
      </c>
      <c r="P67" s="216">
        <v>2.72</v>
      </c>
      <c r="Q67" s="216">
        <v>3.3</v>
      </c>
      <c r="R67" s="216">
        <v>0.42</v>
      </c>
      <c r="S67" s="216">
        <v>3.32</v>
      </c>
      <c r="T67" s="216">
        <v>0</v>
      </c>
      <c r="U67" s="216">
        <v>7.48</v>
      </c>
      <c r="V67" s="216">
        <v>0.14000000000000001</v>
      </c>
      <c r="W67" s="216">
        <v>0.47</v>
      </c>
      <c r="X67" s="216">
        <v>7.58</v>
      </c>
      <c r="Y67" s="216">
        <v>0</v>
      </c>
      <c r="Z67" s="216">
        <v>1.38</v>
      </c>
      <c r="AA67" s="216">
        <v>10.81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6.32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8.5299999999999994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17.809999999999999</v>
      </c>
      <c r="J68" s="216">
        <v>0.28000000000000003</v>
      </c>
      <c r="K68" s="216">
        <v>82.62</v>
      </c>
      <c r="L68" s="216">
        <v>45.67</v>
      </c>
      <c r="M68" s="216">
        <v>0</v>
      </c>
      <c r="N68" s="216">
        <v>1.18</v>
      </c>
      <c r="O68" s="216">
        <v>1.98</v>
      </c>
      <c r="P68" s="216">
        <v>2.72</v>
      </c>
      <c r="Q68" s="216">
        <v>3.3</v>
      </c>
      <c r="R68" s="216">
        <v>0.42</v>
      </c>
      <c r="S68" s="216">
        <v>3.32</v>
      </c>
      <c r="T68" s="216">
        <v>0</v>
      </c>
      <c r="U68" s="216">
        <v>7.48</v>
      </c>
      <c r="V68" s="216">
        <v>0.14000000000000001</v>
      </c>
      <c r="W68" s="216">
        <v>0.47</v>
      </c>
      <c r="X68" s="216">
        <v>3.82</v>
      </c>
      <c r="Y68" s="216">
        <v>0</v>
      </c>
      <c r="Z68" s="216">
        <v>1.38</v>
      </c>
      <c r="AA68" s="216">
        <v>10.81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6.32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8.5299999999999994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17.809999999999999</v>
      </c>
      <c r="J69" s="216">
        <v>0.28000000000000003</v>
      </c>
      <c r="K69" s="216">
        <v>82.7</v>
      </c>
      <c r="L69" s="216">
        <v>45.74</v>
      </c>
      <c r="M69" s="216">
        <v>0</v>
      </c>
      <c r="N69" s="216">
        <v>1.18</v>
      </c>
      <c r="O69" s="216">
        <v>1.98</v>
      </c>
      <c r="P69" s="216">
        <v>2.72</v>
      </c>
      <c r="Q69" s="216">
        <v>3.03</v>
      </c>
      <c r="R69" s="216">
        <v>0.42</v>
      </c>
      <c r="S69" s="216">
        <v>3.32</v>
      </c>
      <c r="T69" s="216">
        <v>0</v>
      </c>
      <c r="U69" s="216">
        <v>7.48</v>
      </c>
      <c r="V69" s="216">
        <v>0.14000000000000001</v>
      </c>
      <c r="W69" s="216">
        <v>1.65</v>
      </c>
      <c r="X69" s="216">
        <v>1.47</v>
      </c>
      <c r="Y69" s="216">
        <v>0</v>
      </c>
      <c r="Z69" s="216">
        <v>1.38</v>
      </c>
      <c r="AA69" s="216">
        <v>11.1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6.32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8.5299999999999994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17.809999999999999</v>
      </c>
      <c r="J70" s="216">
        <v>0.28000000000000003</v>
      </c>
      <c r="K70" s="216">
        <v>83.25</v>
      </c>
      <c r="L70" s="216">
        <v>45.74</v>
      </c>
      <c r="M70" s="216">
        <v>0</v>
      </c>
      <c r="N70" s="216">
        <v>1.18</v>
      </c>
      <c r="O70" s="216">
        <v>1.98</v>
      </c>
      <c r="P70" s="216">
        <v>2.72</v>
      </c>
      <c r="Q70" s="216">
        <v>0.06</v>
      </c>
      <c r="R70" s="216">
        <v>0.42</v>
      </c>
      <c r="S70" s="216">
        <v>0.25</v>
      </c>
      <c r="T70" s="216">
        <v>0</v>
      </c>
      <c r="U70" s="216">
        <v>7.48</v>
      </c>
      <c r="V70" s="216">
        <v>0.14000000000000001</v>
      </c>
      <c r="W70" s="216">
        <v>0.46</v>
      </c>
      <c r="X70" s="216">
        <v>1.47</v>
      </c>
      <c r="Y70" s="216">
        <v>0</v>
      </c>
      <c r="Z70" s="216">
        <v>1.38</v>
      </c>
      <c r="AA70" s="216">
        <v>1.23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6.32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8.5299999999999994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18.09</v>
      </c>
      <c r="J71" s="216">
        <v>0.28000000000000003</v>
      </c>
      <c r="K71" s="216">
        <v>83.2</v>
      </c>
      <c r="L71" s="216">
        <v>45.67</v>
      </c>
      <c r="M71" s="216">
        <v>0</v>
      </c>
      <c r="N71" s="216">
        <v>1.18</v>
      </c>
      <c r="O71" s="216">
        <v>1.98</v>
      </c>
      <c r="P71" s="216">
        <v>2.72</v>
      </c>
      <c r="Q71" s="216">
        <v>0.06</v>
      </c>
      <c r="R71" s="216">
        <v>0.42</v>
      </c>
      <c r="S71" s="216">
        <v>0.25</v>
      </c>
      <c r="T71" s="216">
        <v>0</v>
      </c>
      <c r="U71" s="216">
        <v>7.48</v>
      </c>
      <c r="V71" s="216">
        <v>0.14000000000000001</v>
      </c>
      <c r="W71" s="216">
        <v>0.46</v>
      </c>
      <c r="X71" s="216">
        <v>1.47</v>
      </c>
      <c r="Y71" s="216">
        <v>0</v>
      </c>
      <c r="Z71" s="216">
        <v>1.38</v>
      </c>
      <c r="AA71" s="216">
        <v>1.23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6.32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8.5299999999999994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18.09</v>
      </c>
      <c r="J72" s="216">
        <v>0.28000000000000003</v>
      </c>
      <c r="K72" s="216">
        <v>83.1</v>
      </c>
      <c r="L72" s="216">
        <v>2.56</v>
      </c>
      <c r="M72" s="216">
        <v>0</v>
      </c>
      <c r="N72" s="216">
        <v>1.18</v>
      </c>
      <c r="O72" s="216">
        <v>1.98</v>
      </c>
      <c r="P72" s="216">
        <v>2.72</v>
      </c>
      <c r="Q72" s="216">
        <v>0</v>
      </c>
      <c r="R72" s="216">
        <v>0.42</v>
      </c>
      <c r="S72" s="216">
        <v>0.25</v>
      </c>
      <c r="T72" s="216">
        <v>0</v>
      </c>
      <c r="U72" s="216">
        <v>7.48</v>
      </c>
      <c r="V72" s="216">
        <v>0.14000000000000001</v>
      </c>
      <c r="W72" s="216">
        <v>0.46</v>
      </c>
      <c r="X72" s="216">
        <v>1.47</v>
      </c>
      <c r="Y72" s="216">
        <v>0</v>
      </c>
      <c r="Z72" s="216">
        <v>1.38</v>
      </c>
      <c r="AA72" s="216">
        <v>1.1100000000000001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6.32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8.5299999999999994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18.09</v>
      </c>
      <c r="J73" s="216">
        <v>0.28000000000000003</v>
      </c>
      <c r="K73" s="216">
        <v>83.12</v>
      </c>
      <c r="L73" s="216">
        <v>2.56</v>
      </c>
      <c r="M73" s="216">
        <v>0</v>
      </c>
      <c r="N73" s="216">
        <v>1.18</v>
      </c>
      <c r="O73" s="216">
        <v>1.98</v>
      </c>
      <c r="P73" s="216">
        <v>2.72</v>
      </c>
      <c r="Q73" s="216">
        <v>0</v>
      </c>
      <c r="R73" s="216">
        <v>0.42</v>
      </c>
      <c r="S73" s="216">
        <v>0.25</v>
      </c>
      <c r="T73" s="216">
        <v>0</v>
      </c>
      <c r="U73" s="216">
        <v>7.48</v>
      </c>
      <c r="V73" s="216">
        <v>0.14000000000000001</v>
      </c>
      <c r="W73" s="216">
        <v>0.46</v>
      </c>
      <c r="X73" s="216">
        <v>1.47</v>
      </c>
      <c r="Y73" s="216">
        <v>0</v>
      </c>
      <c r="Z73" s="216">
        <v>5.43</v>
      </c>
      <c r="AA73" s="216">
        <v>0.79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6.32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8.5299999999999994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18.09</v>
      </c>
      <c r="J74" s="216">
        <v>0.28000000000000003</v>
      </c>
      <c r="K74" s="216">
        <v>83.1</v>
      </c>
      <c r="L74" s="216">
        <v>2.56</v>
      </c>
      <c r="M74" s="216">
        <v>0</v>
      </c>
      <c r="N74" s="216">
        <v>1.18</v>
      </c>
      <c r="O74" s="216">
        <v>1.98</v>
      </c>
      <c r="P74" s="216">
        <v>2.72</v>
      </c>
      <c r="Q74" s="216">
        <v>0</v>
      </c>
      <c r="R74" s="216">
        <v>0.43</v>
      </c>
      <c r="S74" s="216">
        <v>0.25</v>
      </c>
      <c r="T74" s="216">
        <v>0</v>
      </c>
      <c r="U74" s="216">
        <v>7.48</v>
      </c>
      <c r="V74" s="216">
        <v>0.14000000000000001</v>
      </c>
      <c r="W74" s="216">
        <v>0.46</v>
      </c>
      <c r="X74" s="216">
        <v>1.47</v>
      </c>
      <c r="Y74" s="216">
        <v>0</v>
      </c>
      <c r="Z74" s="216">
        <v>1.39</v>
      </c>
      <c r="AA74" s="216">
        <v>0.79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6.32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8.69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18.09</v>
      </c>
      <c r="J75" s="216">
        <v>0.28000000000000003</v>
      </c>
      <c r="K75" s="216">
        <v>49.75</v>
      </c>
      <c r="L75" s="216">
        <v>2.56</v>
      </c>
      <c r="M75" s="216">
        <v>0</v>
      </c>
      <c r="N75" s="216">
        <v>1.18</v>
      </c>
      <c r="O75" s="216">
        <v>1.98</v>
      </c>
      <c r="P75" s="216">
        <v>2.72</v>
      </c>
      <c r="Q75" s="216">
        <v>0</v>
      </c>
      <c r="R75" s="216">
        <v>0.43</v>
      </c>
      <c r="S75" s="216">
        <v>0.25</v>
      </c>
      <c r="T75" s="216">
        <v>0</v>
      </c>
      <c r="U75" s="216">
        <v>7.48</v>
      </c>
      <c r="V75" s="216">
        <v>0.14000000000000001</v>
      </c>
      <c r="W75" s="216">
        <v>0.46</v>
      </c>
      <c r="X75" s="216">
        <v>1.47</v>
      </c>
      <c r="Y75" s="216">
        <v>0</v>
      </c>
      <c r="Z75" s="216">
        <v>1.39</v>
      </c>
      <c r="AA75" s="216">
        <v>0.79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7.22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8.69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18.09</v>
      </c>
      <c r="J76" s="216">
        <v>0.28000000000000003</v>
      </c>
      <c r="K76" s="216">
        <v>59.35</v>
      </c>
      <c r="L76" s="216">
        <v>2.56</v>
      </c>
      <c r="M76" s="216">
        <v>0</v>
      </c>
      <c r="N76" s="216">
        <v>1.18</v>
      </c>
      <c r="O76" s="216">
        <v>1.98</v>
      </c>
      <c r="P76" s="216">
        <v>2.72</v>
      </c>
      <c r="Q76" s="216">
        <v>0</v>
      </c>
      <c r="R76" s="216">
        <v>0.43</v>
      </c>
      <c r="S76" s="216">
        <v>0.25</v>
      </c>
      <c r="T76" s="216">
        <v>0</v>
      </c>
      <c r="U76" s="216">
        <v>7.48</v>
      </c>
      <c r="V76" s="216">
        <v>0.14000000000000001</v>
      </c>
      <c r="W76" s="216">
        <v>0.46</v>
      </c>
      <c r="X76" s="216">
        <v>1.47</v>
      </c>
      <c r="Y76" s="216">
        <v>0</v>
      </c>
      <c r="Z76" s="216">
        <v>1.39</v>
      </c>
      <c r="AA76" s="216">
        <v>0.79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7.22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8.69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18.09</v>
      </c>
      <c r="J77" s="216">
        <v>0.28000000000000003</v>
      </c>
      <c r="K77" s="216">
        <v>40.14</v>
      </c>
      <c r="L77" s="216">
        <v>2.56</v>
      </c>
      <c r="M77" s="216">
        <v>0</v>
      </c>
      <c r="N77" s="216">
        <v>1.18</v>
      </c>
      <c r="O77" s="216">
        <v>1.98</v>
      </c>
      <c r="P77" s="216">
        <v>2.72</v>
      </c>
      <c r="Q77" s="216">
        <v>1.36</v>
      </c>
      <c r="R77" s="216">
        <v>0.43</v>
      </c>
      <c r="S77" s="216">
        <v>0.27</v>
      </c>
      <c r="T77" s="216">
        <v>0</v>
      </c>
      <c r="U77" s="216">
        <v>7.48</v>
      </c>
      <c r="V77" s="216">
        <v>0.14000000000000001</v>
      </c>
      <c r="W77" s="216">
        <v>0.46</v>
      </c>
      <c r="X77" s="216">
        <v>1.47</v>
      </c>
      <c r="Y77" s="216">
        <v>0</v>
      </c>
      <c r="Z77" s="216">
        <v>1.39</v>
      </c>
      <c r="AA77" s="216">
        <v>0.79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7.22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8.69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18.09</v>
      </c>
      <c r="J78" s="216">
        <v>0.28000000000000003</v>
      </c>
      <c r="K78" s="216">
        <v>6.49</v>
      </c>
      <c r="L78" s="216">
        <v>2.56</v>
      </c>
      <c r="M78" s="216">
        <v>0</v>
      </c>
      <c r="N78" s="216">
        <v>1.18</v>
      </c>
      <c r="O78" s="216">
        <v>1.98</v>
      </c>
      <c r="P78" s="216">
        <v>2.72</v>
      </c>
      <c r="Q78" s="216">
        <v>0.97</v>
      </c>
      <c r="R78" s="216">
        <v>0.43</v>
      </c>
      <c r="S78" s="216">
        <v>0.41</v>
      </c>
      <c r="T78" s="216">
        <v>0</v>
      </c>
      <c r="U78" s="216">
        <v>7.48</v>
      </c>
      <c r="V78" s="216">
        <v>0.14000000000000001</v>
      </c>
      <c r="W78" s="216">
        <v>0.46</v>
      </c>
      <c r="X78" s="216">
        <v>1.47</v>
      </c>
      <c r="Y78" s="216">
        <v>0</v>
      </c>
      <c r="Z78" s="216">
        <v>1.39</v>
      </c>
      <c r="AA78" s="216">
        <v>0.79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9.61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8.69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18.37</v>
      </c>
      <c r="J79" s="216">
        <v>0.28000000000000003</v>
      </c>
      <c r="K79" s="216">
        <v>6.49</v>
      </c>
      <c r="L79" s="216">
        <v>2.56</v>
      </c>
      <c r="M79" s="216">
        <v>0</v>
      </c>
      <c r="N79" s="216">
        <v>1.18</v>
      </c>
      <c r="O79" s="216">
        <v>1.98</v>
      </c>
      <c r="P79" s="216">
        <v>2.72</v>
      </c>
      <c r="Q79" s="216">
        <v>0.21</v>
      </c>
      <c r="R79" s="216">
        <v>0.43</v>
      </c>
      <c r="S79" s="216">
        <v>0.26</v>
      </c>
      <c r="T79" s="216">
        <v>0</v>
      </c>
      <c r="U79" s="216">
        <v>7.48</v>
      </c>
      <c r="V79" s="216">
        <v>0.14000000000000001</v>
      </c>
      <c r="W79" s="216">
        <v>0.46</v>
      </c>
      <c r="X79" s="216">
        <v>1.47</v>
      </c>
      <c r="Y79" s="216">
        <v>0</v>
      </c>
      <c r="Z79" s="216">
        <v>1.39</v>
      </c>
      <c r="AA79" s="216">
        <v>0.79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8.69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18.37</v>
      </c>
      <c r="J80" s="216">
        <v>0.28000000000000003</v>
      </c>
      <c r="K80" s="216">
        <v>6.48</v>
      </c>
      <c r="L80" s="216">
        <v>2.56</v>
      </c>
      <c r="M80" s="216">
        <v>0</v>
      </c>
      <c r="N80" s="216">
        <v>1.18</v>
      </c>
      <c r="O80" s="216">
        <v>1.98</v>
      </c>
      <c r="P80" s="216">
        <v>2.72</v>
      </c>
      <c r="Q80" s="216">
        <v>0.21</v>
      </c>
      <c r="R80" s="216">
        <v>0.43</v>
      </c>
      <c r="S80" s="216">
        <v>0.26</v>
      </c>
      <c r="T80" s="216">
        <v>0</v>
      </c>
      <c r="U80" s="216">
        <v>7.48</v>
      </c>
      <c r="V80" s="216">
        <v>0.14000000000000001</v>
      </c>
      <c r="W80" s="216">
        <v>0.46</v>
      </c>
      <c r="X80" s="216">
        <v>1.47</v>
      </c>
      <c r="Y80" s="216">
        <v>0</v>
      </c>
      <c r="Z80" s="216">
        <v>1.39</v>
      </c>
      <c r="AA80" s="216">
        <v>0.79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8.69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18.37</v>
      </c>
      <c r="J81" s="216">
        <v>0.28000000000000003</v>
      </c>
      <c r="K81" s="216">
        <v>6.49</v>
      </c>
      <c r="L81" s="216">
        <v>2.56</v>
      </c>
      <c r="M81" s="216">
        <v>0</v>
      </c>
      <c r="N81" s="216">
        <v>1.18</v>
      </c>
      <c r="O81" s="216">
        <v>1.98</v>
      </c>
      <c r="P81" s="216">
        <v>2.72</v>
      </c>
      <c r="Q81" s="216">
        <v>0.21</v>
      </c>
      <c r="R81" s="216">
        <v>0.43</v>
      </c>
      <c r="S81" s="216">
        <v>0.26</v>
      </c>
      <c r="T81" s="216">
        <v>0</v>
      </c>
      <c r="U81" s="216">
        <v>7.48</v>
      </c>
      <c r="V81" s="216">
        <v>0.14000000000000001</v>
      </c>
      <c r="W81" s="216">
        <v>0.46</v>
      </c>
      <c r="X81" s="216">
        <v>1.47</v>
      </c>
      <c r="Y81" s="216">
        <v>0</v>
      </c>
      <c r="Z81" s="216">
        <v>1.39</v>
      </c>
      <c r="AA81" s="216">
        <v>0.79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8.69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18.37</v>
      </c>
      <c r="J82" s="216">
        <v>0.28000000000000003</v>
      </c>
      <c r="K82" s="216">
        <v>6.49</v>
      </c>
      <c r="L82" s="216">
        <v>2.56</v>
      </c>
      <c r="M82" s="216">
        <v>0</v>
      </c>
      <c r="N82" s="216">
        <v>1.18</v>
      </c>
      <c r="O82" s="216">
        <v>1.98</v>
      </c>
      <c r="P82" s="216">
        <v>2.72</v>
      </c>
      <c r="Q82" s="216">
        <v>0.21</v>
      </c>
      <c r="R82" s="216">
        <v>0.43</v>
      </c>
      <c r="S82" s="216">
        <v>0.26</v>
      </c>
      <c r="T82" s="216">
        <v>0</v>
      </c>
      <c r="U82" s="216">
        <v>7.48</v>
      </c>
      <c r="V82" s="216">
        <v>0.14000000000000001</v>
      </c>
      <c r="W82" s="216">
        <v>0.46</v>
      </c>
      <c r="X82" s="216">
        <v>1.47</v>
      </c>
      <c r="Y82" s="216">
        <v>0</v>
      </c>
      <c r="Z82" s="216">
        <v>1.39</v>
      </c>
      <c r="AA82" s="216">
        <v>0.79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8.69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18.64</v>
      </c>
      <c r="J83" s="216">
        <v>0.28000000000000003</v>
      </c>
      <c r="K83" s="216">
        <v>6.49</v>
      </c>
      <c r="L83" s="216">
        <v>2.56</v>
      </c>
      <c r="M83" s="216">
        <v>0</v>
      </c>
      <c r="N83" s="216">
        <v>1.18</v>
      </c>
      <c r="O83" s="216">
        <v>1.98</v>
      </c>
      <c r="P83" s="216">
        <v>2.72</v>
      </c>
      <c r="Q83" s="216">
        <v>0.21</v>
      </c>
      <c r="R83" s="216">
        <v>0.43</v>
      </c>
      <c r="S83" s="216">
        <v>0.26</v>
      </c>
      <c r="T83" s="216">
        <v>0</v>
      </c>
      <c r="U83" s="216">
        <v>7.48</v>
      </c>
      <c r="V83" s="216">
        <v>0.14000000000000001</v>
      </c>
      <c r="W83" s="216">
        <v>0.46</v>
      </c>
      <c r="X83" s="216">
        <v>1.47</v>
      </c>
      <c r="Y83" s="216">
        <v>0</v>
      </c>
      <c r="Z83" s="216">
        <v>1.39</v>
      </c>
      <c r="AA83" s="216">
        <v>0.79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8.69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18.64</v>
      </c>
      <c r="J84" s="216">
        <v>0.28000000000000003</v>
      </c>
      <c r="K84" s="216">
        <v>6.49</v>
      </c>
      <c r="L84" s="216">
        <v>2.56</v>
      </c>
      <c r="M84" s="216">
        <v>0</v>
      </c>
      <c r="N84" s="216">
        <v>1.18</v>
      </c>
      <c r="O84" s="216">
        <v>1.98</v>
      </c>
      <c r="P84" s="216">
        <v>2.72</v>
      </c>
      <c r="Q84" s="216">
        <v>0.21</v>
      </c>
      <c r="R84" s="216">
        <v>0.43</v>
      </c>
      <c r="S84" s="216">
        <v>0.26</v>
      </c>
      <c r="T84" s="216">
        <v>0</v>
      </c>
      <c r="U84" s="216">
        <v>7.48</v>
      </c>
      <c r="V84" s="216">
        <v>0.14000000000000001</v>
      </c>
      <c r="W84" s="216">
        <v>0.46</v>
      </c>
      <c r="X84" s="216">
        <v>1.47</v>
      </c>
      <c r="Y84" s="216">
        <v>0</v>
      </c>
      <c r="Z84" s="216">
        <v>1.39</v>
      </c>
      <c r="AA84" s="216">
        <v>0.79</v>
      </c>
      <c r="AB84" s="216">
        <v>0</v>
      </c>
      <c r="AC84" s="216">
        <v>-9.74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8.69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18.64</v>
      </c>
      <c r="J85" s="216">
        <v>0.28000000000000003</v>
      </c>
      <c r="K85" s="216">
        <v>6.49</v>
      </c>
      <c r="L85" s="216">
        <v>2.56</v>
      </c>
      <c r="M85" s="216">
        <v>0</v>
      </c>
      <c r="N85" s="216">
        <v>1.18</v>
      </c>
      <c r="O85" s="216">
        <v>1.98</v>
      </c>
      <c r="P85" s="216">
        <v>2.72</v>
      </c>
      <c r="Q85" s="216">
        <v>0.21</v>
      </c>
      <c r="R85" s="216">
        <v>0.43</v>
      </c>
      <c r="S85" s="216">
        <v>0.26</v>
      </c>
      <c r="T85" s="216">
        <v>0</v>
      </c>
      <c r="U85" s="216">
        <v>7.48</v>
      </c>
      <c r="V85" s="216">
        <v>0.14000000000000001</v>
      </c>
      <c r="W85" s="216">
        <v>0.46</v>
      </c>
      <c r="X85" s="216">
        <v>1.47</v>
      </c>
      <c r="Y85" s="216">
        <v>0</v>
      </c>
      <c r="Z85" s="216">
        <v>1.39</v>
      </c>
      <c r="AA85" s="216">
        <v>0.79</v>
      </c>
      <c r="AB85" s="216">
        <v>0</v>
      </c>
      <c r="AC85" s="216">
        <v>-9.74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8.69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18.64</v>
      </c>
      <c r="J86" s="216">
        <v>0.28000000000000003</v>
      </c>
      <c r="K86" s="216">
        <v>6.49</v>
      </c>
      <c r="L86" s="216">
        <v>2.56</v>
      </c>
      <c r="M86" s="216">
        <v>0</v>
      </c>
      <c r="N86" s="216">
        <v>1.18</v>
      </c>
      <c r="O86" s="216">
        <v>1.98</v>
      </c>
      <c r="P86" s="216">
        <v>2.72</v>
      </c>
      <c r="Q86" s="216">
        <v>0.21</v>
      </c>
      <c r="R86" s="216">
        <v>0.43</v>
      </c>
      <c r="S86" s="216">
        <v>0.26</v>
      </c>
      <c r="T86" s="216">
        <v>0</v>
      </c>
      <c r="U86" s="216">
        <v>7.48</v>
      </c>
      <c r="V86" s="216">
        <v>0.14000000000000001</v>
      </c>
      <c r="W86" s="216">
        <v>0.46</v>
      </c>
      <c r="X86" s="216">
        <v>1.47</v>
      </c>
      <c r="Y86" s="216">
        <v>0</v>
      </c>
      <c r="Z86" s="216">
        <v>1.39</v>
      </c>
      <c r="AA86" s="216">
        <v>0.79</v>
      </c>
      <c r="AB86" s="216">
        <v>0</v>
      </c>
      <c r="AC86" s="216">
        <v>-9.74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8.69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18.64</v>
      </c>
      <c r="J87" s="216">
        <v>0.28000000000000003</v>
      </c>
      <c r="K87" s="216">
        <v>6.49</v>
      </c>
      <c r="L87" s="216">
        <v>2.56</v>
      </c>
      <c r="M87" s="216">
        <v>0</v>
      </c>
      <c r="N87" s="216">
        <v>1.18</v>
      </c>
      <c r="O87" s="216">
        <v>1.98</v>
      </c>
      <c r="P87" s="216">
        <v>2.72</v>
      </c>
      <c r="Q87" s="216">
        <v>0.21</v>
      </c>
      <c r="R87" s="216">
        <v>0.43</v>
      </c>
      <c r="S87" s="216">
        <v>0.26</v>
      </c>
      <c r="T87" s="216">
        <v>0</v>
      </c>
      <c r="U87" s="216">
        <v>7.48</v>
      </c>
      <c r="V87" s="216">
        <v>0.14000000000000001</v>
      </c>
      <c r="W87" s="216">
        <v>0.46</v>
      </c>
      <c r="X87" s="216">
        <v>1.47</v>
      </c>
      <c r="Y87" s="216">
        <v>0</v>
      </c>
      <c r="Z87" s="216">
        <v>1.39</v>
      </c>
      <c r="AA87" s="216">
        <v>0.79</v>
      </c>
      <c r="AB87" s="216">
        <v>0</v>
      </c>
      <c r="AC87" s="216">
        <v>-11.45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8.69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18.64</v>
      </c>
      <c r="J88" s="216">
        <v>0.28000000000000003</v>
      </c>
      <c r="K88" s="216">
        <v>6.49</v>
      </c>
      <c r="L88" s="216">
        <v>2.56</v>
      </c>
      <c r="M88" s="216">
        <v>0</v>
      </c>
      <c r="N88" s="216">
        <v>1.18</v>
      </c>
      <c r="O88" s="216">
        <v>1.98</v>
      </c>
      <c r="P88" s="216">
        <v>2.72</v>
      </c>
      <c r="Q88" s="216">
        <v>0.21</v>
      </c>
      <c r="R88" s="216">
        <v>0.43</v>
      </c>
      <c r="S88" s="216">
        <v>0.26</v>
      </c>
      <c r="T88" s="216">
        <v>0</v>
      </c>
      <c r="U88" s="216">
        <v>7.48</v>
      </c>
      <c r="V88" s="216">
        <v>0.14000000000000001</v>
      </c>
      <c r="W88" s="216">
        <v>0.46</v>
      </c>
      <c r="X88" s="216">
        <v>1.47</v>
      </c>
      <c r="Y88" s="216">
        <v>0</v>
      </c>
      <c r="Z88" s="216">
        <v>1.39</v>
      </c>
      <c r="AA88" s="216">
        <v>0.79</v>
      </c>
      <c r="AB88" s="216">
        <v>0</v>
      </c>
      <c r="AC88" s="216">
        <v>-11.45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8.69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18.64</v>
      </c>
      <c r="J89" s="216">
        <v>0.28000000000000003</v>
      </c>
      <c r="K89" s="216">
        <v>6.49</v>
      </c>
      <c r="L89" s="216">
        <v>2.56</v>
      </c>
      <c r="M89" s="216">
        <v>0</v>
      </c>
      <c r="N89" s="216">
        <v>1.18</v>
      </c>
      <c r="O89" s="216">
        <v>1.98</v>
      </c>
      <c r="P89" s="216">
        <v>2.72</v>
      </c>
      <c r="Q89" s="216">
        <v>0.21</v>
      </c>
      <c r="R89" s="216">
        <v>0.43</v>
      </c>
      <c r="S89" s="216">
        <v>0.26</v>
      </c>
      <c r="T89" s="216">
        <v>0</v>
      </c>
      <c r="U89" s="216">
        <v>7.48</v>
      </c>
      <c r="V89" s="216">
        <v>0.14000000000000001</v>
      </c>
      <c r="W89" s="216">
        <v>0.46</v>
      </c>
      <c r="X89" s="216">
        <v>1.47</v>
      </c>
      <c r="Y89" s="216">
        <v>0</v>
      </c>
      <c r="Z89" s="216">
        <v>1.39</v>
      </c>
      <c r="AA89" s="216">
        <v>0.79</v>
      </c>
      <c r="AB89" s="216">
        <v>0</v>
      </c>
      <c r="AC89" s="216">
        <v>-11.45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8.69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18.64</v>
      </c>
      <c r="J90" s="216">
        <v>0.28000000000000003</v>
      </c>
      <c r="K90" s="216">
        <v>6.49</v>
      </c>
      <c r="L90" s="216">
        <v>2.56</v>
      </c>
      <c r="M90" s="216">
        <v>0</v>
      </c>
      <c r="N90" s="216">
        <v>1.18</v>
      </c>
      <c r="O90" s="216">
        <v>1.98</v>
      </c>
      <c r="P90" s="216">
        <v>2.72</v>
      </c>
      <c r="Q90" s="216">
        <v>0.21</v>
      </c>
      <c r="R90" s="216">
        <v>0.43</v>
      </c>
      <c r="S90" s="216">
        <v>0.26</v>
      </c>
      <c r="T90" s="216">
        <v>0</v>
      </c>
      <c r="U90" s="216">
        <v>7.48</v>
      </c>
      <c r="V90" s="216">
        <v>0.14000000000000001</v>
      </c>
      <c r="W90" s="216">
        <v>0.46</v>
      </c>
      <c r="X90" s="216">
        <v>1.47</v>
      </c>
      <c r="Y90" s="216">
        <v>0</v>
      </c>
      <c r="Z90" s="216">
        <v>1.39</v>
      </c>
      <c r="AA90" s="216">
        <v>0.79</v>
      </c>
      <c r="AB90" s="216">
        <v>0</v>
      </c>
      <c r="AC90" s="216">
        <v>-11.45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9.01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19.2</v>
      </c>
      <c r="J91" s="216">
        <v>0.28000000000000003</v>
      </c>
      <c r="K91" s="216">
        <v>6.49</v>
      </c>
      <c r="L91" s="216">
        <v>2.56</v>
      </c>
      <c r="M91" s="216">
        <v>0</v>
      </c>
      <c r="N91" s="216">
        <v>1.18</v>
      </c>
      <c r="O91" s="216">
        <v>1.98</v>
      </c>
      <c r="P91" s="216">
        <v>2.72</v>
      </c>
      <c r="Q91" s="216">
        <v>0.21</v>
      </c>
      <c r="R91" s="216">
        <v>0.43</v>
      </c>
      <c r="S91" s="216">
        <v>0.26</v>
      </c>
      <c r="T91" s="216">
        <v>0</v>
      </c>
      <c r="U91" s="216">
        <v>7.48</v>
      </c>
      <c r="V91" s="216">
        <v>0.14000000000000001</v>
      </c>
      <c r="W91" s="216">
        <v>0.46</v>
      </c>
      <c r="X91" s="216">
        <v>1.47</v>
      </c>
      <c r="Y91" s="216">
        <v>0</v>
      </c>
      <c r="Z91" s="216">
        <v>1.39</v>
      </c>
      <c r="AA91" s="216">
        <v>0.79</v>
      </c>
      <c r="AB91" s="216">
        <v>0</v>
      </c>
      <c r="AC91" s="216">
        <v>0.23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9.01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19.2</v>
      </c>
      <c r="J92" s="216">
        <v>0.28000000000000003</v>
      </c>
      <c r="K92" s="216">
        <v>6.49</v>
      </c>
      <c r="L92" s="216">
        <v>2.56</v>
      </c>
      <c r="M92" s="216">
        <v>0</v>
      </c>
      <c r="N92" s="216">
        <v>1.18</v>
      </c>
      <c r="O92" s="216">
        <v>1.98</v>
      </c>
      <c r="P92" s="216">
        <v>2.72</v>
      </c>
      <c r="Q92" s="216">
        <v>0.21</v>
      </c>
      <c r="R92" s="216">
        <v>0.43</v>
      </c>
      <c r="S92" s="216">
        <v>0.26</v>
      </c>
      <c r="T92" s="216">
        <v>0</v>
      </c>
      <c r="U92" s="216">
        <v>7.48</v>
      </c>
      <c r="V92" s="216">
        <v>0.14000000000000001</v>
      </c>
      <c r="W92" s="216">
        <v>0.46</v>
      </c>
      <c r="X92" s="216">
        <v>1.47</v>
      </c>
      <c r="Y92" s="216">
        <v>0</v>
      </c>
      <c r="Z92" s="216">
        <v>1.39</v>
      </c>
      <c r="AA92" s="216">
        <v>0.79</v>
      </c>
      <c r="AB92" s="216">
        <v>0</v>
      </c>
      <c r="AC92" s="216">
        <v>0.23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9.01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19.2</v>
      </c>
      <c r="J93" s="216">
        <v>0.28000000000000003</v>
      </c>
      <c r="K93" s="216">
        <v>6.49</v>
      </c>
      <c r="L93" s="216">
        <v>2.56</v>
      </c>
      <c r="M93" s="216">
        <v>0</v>
      </c>
      <c r="N93" s="216">
        <v>1.18</v>
      </c>
      <c r="O93" s="216">
        <v>1.98</v>
      </c>
      <c r="P93" s="216">
        <v>2.72</v>
      </c>
      <c r="Q93" s="216">
        <v>0.21</v>
      </c>
      <c r="R93" s="216">
        <v>0.43</v>
      </c>
      <c r="S93" s="216">
        <v>0.26</v>
      </c>
      <c r="T93" s="216">
        <v>0</v>
      </c>
      <c r="U93" s="216">
        <v>7.48</v>
      </c>
      <c r="V93" s="216">
        <v>0.3</v>
      </c>
      <c r="W93" s="216">
        <v>0.46</v>
      </c>
      <c r="X93" s="216">
        <v>1.47</v>
      </c>
      <c r="Y93" s="216">
        <v>0</v>
      </c>
      <c r="Z93" s="216">
        <v>1.39</v>
      </c>
      <c r="AA93" s="216">
        <v>0.79</v>
      </c>
      <c r="AB93" s="216">
        <v>0</v>
      </c>
      <c r="AC93" s="216">
        <v>-10.01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9.01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19.2</v>
      </c>
      <c r="J94" s="216">
        <v>0.28000000000000003</v>
      </c>
      <c r="K94" s="216">
        <v>6.49</v>
      </c>
      <c r="L94" s="216">
        <v>2.56</v>
      </c>
      <c r="M94" s="216">
        <v>0</v>
      </c>
      <c r="N94" s="216">
        <v>1.18</v>
      </c>
      <c r="O94" s="216">
        <v>1.98</v>
      </c>
      <c r="P94" s="216">
        <v>2.72</v>
      </c>
      <c r="Q94" s="216">
        <v>0.21</v>
      </c>
      <c r="R94" s="216">
        <v>0.43</v>
      </c>
      <c r="S94" s="216">
        <v>0.26</v>
      </c>
      <c r="T94" s="216">
        <v>0</v>
      </c>
      <c r="U94" s="216">
        <v>7.48</v>
      </c>
      <c r="V94" s="216">
        <v>0.3</v>
      </c>
      <c r="W94" s="216">
        <v>0.46</v>
      </c>
      <c r="X94" s="216">
        <v>1.47</v>
      </c>
      <c r="Y94" s="216">
        <v>0</v>
      </c>
      <c r="Z94" s="216">
        <v>1.39</v>
      </c>
      <c r="AA94" s="216">
        <v>0.79</v>
      </c>
      <c r="AB94" s="216">
        <v>0</v>
      </c>
      <c r="AC94" s="216">
        <v>-9.7799999999999994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9.01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19.2</v>
      </c>
      <c r="J95" s="216">
        <v>0.28000000000000003</v>
      </c>
      <c r="K95" s="216">
        <v>6.49</v>
      </c>
      <c r="L95" s="216">
        <v>2.56</v>
      </c>
      <c r="M95" s="216">
        <v>0</v>
      </c>
      <c r="N95" s="216">
        <v>1.18</v>
      </c>
      <c r="O95" s="216">
        <v>1.98</v>
      </c>
      <c r="P95" s="216">
        <v>2.72</v>
      </c>
      <c r="Q95" s="216">
        <v>0.21</v>
      </c>
      <c r="R95" s="216">
        <v>0.43</v>
      </c>
      <c r="S95" s="216">
        <v>0.26</v>
      </c>
      <c r="T95" s="216">
        <v>0</v>
      </c>
      <c r="U95" s="216">
        <v>7.48</v>
      </c>
      <c r="V95" s="216">
        <v>0.41</v>
      </c>
      <c r="W95" s="216">
        <v>0.46</v>
      </c>
      <c r="X95" s="216">
        <v>1.47</v>
      </c>
      <c r="Y95" s="216">
        <v>0</v>
      </c>
      <c r="Z95" s="216">
        <v>1.39</v>
      </c>
      <c r="AA95" s="216">
        <v>0.79</v>
      </c>
      <c r="AB95" s="216">
        <v>0</v>
      </c>
      <c r="AC95" s="216">
        <v>-10.27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9.01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19.2</v>
      </c>
      <c r="J96" s="216">
        <v>0.28000000000000003</v>
      </c>
      <c r="K96" s="216">
        <v>6.49</v>
      </c>
      <c r="L96" s="216">
        <v>2.56</v>
      </c>
      <c r="M96" s="216">
        <v>0</v>
      </c>
      <c r="N96" s="216">
        <v>1.18</v>
      </c>
      <c r="O96" s="216">
        <v>1.98</v>
      </c>
      <c r="P96" s="216">
        <v>2.72</v>
      </c>
      <c r="Q96" s="216">
        <v>0.21</v>
      </c>
      <c r="R96" s="216">
        <v>0.43</v>
      </c>
      <c r="S96" s="216">
        <v>0.26</v>
      </c>
      <c r="T96" s="216">
        <v>0</v>
      </c>
      <c r="U96" s="216">
        <v>7.48</v>
      </c>
      <c r="V96" s="216">
        <v>0.52</v>
      </c>
      <c r="W96" s="216">
        <v>0.46</v>
      </c>
      <c r="X96" s="216">
        <v>1.47</v>
      </c>
      <c r="Y96" s="216">
        <v>0</v>
      </c>
      <c r="Z96" s="216">
        <v>1.39</v>
      </c>
      <c r="AA96" s="216">
        <v>0.79</v>
      </c>
      <c r="AB96" s="216">
        <v>0</v>
      </c>
      <c r="AC96" s="216">
        <v>-10.27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9.01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19.2</v>
      </c>
      <c r="J97" s="216">
        <v>0.28000000000000003</v>
      </c>
      <c r="K97" s="216">
        <v>6.49</v>
      </c>
      <c r="L97" s="216">
        <v>2.56</v>
      </c>
      <c r="M97" s="216">
        <v>0</v>
      </c>
      <c r="N97" s="216">
        <v>1.18</v>
      </c>
      <c r="O97" s="216">
        <v>1.98</v>
      </c>
      <c r="P97" s="216">
        <v>2.72</v>
      </c>
      <c r="Q97" s="216">
        <v>0.21</v>
      </c>
      <c r="R97" s="216">
        <v>0.43</v>
      </c>
      <c r="S97" s="216">
        <v>0.26</v>
      </c>
      <c r="T97" s="216">
        <v>0</v>
      </c>
      <c r="U97" s="216">
        <v>7.48</v>
      </c>
      <c r="V97" s="216">
        <v>0.76</v>
      </c>
      <c r="W97" s="216">
        <v>0.46</v>
      </c>
      <c r="X97" s="216">
        <v>1.47</v>
      </c>
      <c r="Y97" s="216">
        <v>0</v>
      </c>
      <c r="Z97" s="216">
        <v>1.39</v>
      </c>
      <c r="AA97" s="216">
        <v>0.79</v>
      </c>
      <c r="AB97" s="216">
        <v>0</v>
      </c>
      <c r="AC97" s="216">
        <v>-10.27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9.01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19.2</v>
      </c>
      <c r="J98" s="216">
        <v>0.28000000000000003</v>
      </c>
      <c r="K98" s="216">
        <v>6.49</v>
      </c>
      <c r="L98" s="216">
        <v>2.56</v>
      </c>
      <c r="M98" s="216">
        <v>0</v>
      </c>
      <c r="N98" s="216">
        <v>1.18</v>
      </c>
      <c r="O98" s="216">
        <v>1.98</v>
      </c>
      <c r="P98" s="216">
        <v>2.72</v>
      </c>
      <c r="Q98" s="216">
        <v>0.21</v>
      </c>
      <c r="R98" s="216">
        <v>0.43</v>
      </c>
      <c r="S98" s="216">
        <v>0.26</v>
      </c>
      <c r="T98" s="216">
        <v>0</v>
      </c>
      <c r="U98" s="216">
        <v>7.48</v>
      </c>
      <c r="V98" s="216">
        <v>1</v>
      </c>
      <c r="W98" s="216">
        <v>0.46</v>
      </c>
      <c r="X98" s="216">
        <v>1.47</v>
      </c>
      <c r="Y98" s="216">
        <v>0</v>
      </c>
      <c r="Z98" s="216">
        <v>1.39</v>
      </c>
      <c r="AA98" s="216">
        <v>0.79</v>
      </c>
      <c r="AB98" s="216">
        <v>0</v>
      </c>
      <c r="AC98" s="216">
        <v>-10.27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0.15994999999999998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0.45303999999999989</v>
      </c>
      <c r="J99">
        <f t="shared" si="0"/>
        <v>6.7200000000000081E-3</v>
      </c>
      <c r="K99">
        <f t="shared" si="0"/>
        <v>1.0561174999999985</v>
      </c>
      <c r="L99">
        <f t="shared" si="0"/>
        <v>0.50493249999999967</v>
      </c>
      <c r="M99">
        <f t="shared" si="0"/>
        <v>0</v>
      </c>
      <c r="N99">
        <f t="shared" si="0"/>
        <v>2.8652500000000067E-2</v>
      </c>
      <c r="O99">
        <f t="shared" si="0"/>
        <v>4.7757499999999946E-2</v>
      </c>
      <c r="P99">
        <f t="shared" si="0"/>
        <v>6.5279999999999991E-2</v>
      </c>
      <c r="Q99">
        <f t="shared" si="0"/>
        <v>3.3582500000000029E-2</v>
      </c>
      <c r="R99">
        <f t="shared" si="0"/>
        <v>4.1625000000000009E-2</v>
      </c>
      <c r="S99">
        <f t="shared" si="0"/>
        <v>3.8689999999999926E-2</v>
      </c>
      <c r="T99">
        <f t="shared" si="0"/>
        <v>0</v>
      </c>
      <c r="U99">
        <f t="shared" si="0"/>
        <v>0.17952000000000023</v>
      </c>
      <c r="V99">
        <f t="shared" si="0"/>
        <v>1.1352500000000003E-2</v>
      </c>
      <c r="W99">
        <f t="shared" si="0"/>
        <v>2.5254999999999962E-2</v>
      </c>
      <c r="X99">
        <f t="shared" si="0"/>
        <v>8.3802500000000196E-2</v>
      </c>
      <c r="Y99">
        <f t="shared" si="0"/>
        <v>0</v>
      </c>
      <c r="Z99">
        <f t="shared" si="0"/>
        <v>6.9212499999999913E-2</v>
      </c>
      <c r="AA99">
        <f t="shared" si="0"/>
        <v>8.1957500000000155E-2</v>
      </c>
      <c r="AB99">
        <f t="shared" si="0"/>
        <v>0</v>
      </c>
      <c r="AC99">
        <f t="shared" si="0"/>
        <v>-3.2380000000000006E-2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0.10202249999999996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0.82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0.82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0.82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0.82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0.82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0.82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0.82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0.82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0.82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0.82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0.82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0.82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0.82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0.82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0.82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0.82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0.82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0.82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0.82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0.82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0.82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0.82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0.82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0.82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0.82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0.82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0.82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0.82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0.82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0.82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0.82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0.82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0.82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0.82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0.82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0.82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0.82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0.82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0.82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0.82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0.64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0.64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0.64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0.64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0.64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0.64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0.64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0.64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0.55000000000000004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0.55000000000000004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0.55000000000000004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0.55000000000000004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0.55000000000000004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0.55000000000000004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0.55000000000000004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0.55000000000000004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0.55000000000000004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0.55000000000000004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0.55000000000000004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0.55000000000000004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0.55000000000000004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0.55000000000000004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0.55000000000000004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0.55000000000000004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0.55000000000000004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0.55000000000000004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0.55000000000000004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0.55000000000000004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0.55000000000000004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0.55000000000000004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0.55000000000000004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0.55000000000000004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0.64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0.64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0.64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0.64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0.64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0.64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0.64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0.64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0.64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0.64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0.64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0.64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0.73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0.73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0.73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0.73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0.73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0.73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0.73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0.73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0.73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0.73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0.73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0.73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1.6889999999999985E-2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4.32</v>
      </c>
      <c r="J3" s="216">
        <v>0.06</v>
      </c>
      <c r="K3" s="216">
        <v>0.05</v>
      </c>
      <c r="L3" s="216">
        <v>0.17</v>
      </c>
      <c r="M3" s="216">
        <v>0.05</v>
      </c>
      <c r="N3" s="216">
        <v>0.05</v>
      </c>
      <c r="O3" s="216">
        <v>0.06</v>
      </c>
      <c r="P3" s="216">
        <v>0.09</v>
      </c>
      <c r="Q3" s="216">
        <v>0</v>
      </c>
      <c r="R3" s="216">
        <v>0.02</v>
      </c>
      <c r="S3" s="216">
        <v>0</v>
      </c>
      <c r="T3" s="216">
        <v>0.03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5.36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4.32</v>
      </c>
      <c r="J4" s="216">
        <v>0.06</v>
      </c>
      <c r="K4" s="216">
        <v>0.05</v>
      </c>
      <c r="L4" s="216">
        <v>0.17</v>
      </c>
      <c r="M4" s="216">
        <v>0.05</v>
      </c>
      <c r="N4" s="216">
        <v>0.05</v>
      </c>
      <c r="O4" s="216">
        <v>0.06</v>
      </c>
      <c r="P4" s="216">
        <v>0.09</v>
      </c>
      <c r="Q4" s="216">
        <v>0</v>
      </c>
      <c r="R4" s="216">
        <v>0.02</v>
      </c>
      <c r="S4" s="216">
        <v>0</v>
      </c>
      <c r="T4" s="216">
        <v>0.03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5.36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4.32</v>
      </c>
      <c r="J5" s="216">
        <v>0.06</v>
      </c>
      <c r="K5" s="216">
        <v>0.05</v>
      </c>
      <c r="L5" s="216">
        <v>0.17</v>
      </c>
      <c r="M5" s="216">
        <v>0.05</v>
      </c>
      <c r="N5" s="216">
        <v>0.05</v>
      </c>
      <c r="O5" s="216">
        <v>0.06</v>
      </c>
      <c r="P5" s="216">
        <v>0.09</v>
      </c>
      <c r="Q5" s="216">
        <v>0</v>
      </c>
      <c r="R5" s="216">
        <v>0.02</v>
      </c>
      <c r="S5" s="216">
        <v>0</v>
      </c>
      <c r="T5" s="216">
        <v>0.03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5.36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4.32</v>
      </c>
      <c r="J6" s="216">
        <v>0.06</v>
      </c>
      <c r="K6" s="216">
        <v>0.05</v>
      </c>
      <c r="L6" s="216">
        <v>0.17</v>
      </c>
      <c r="M6" s="216">
        <v>0.05</v>
      </c>
      <c r="N6" s="216">
        <v>0.05</v>
      </c>
      <c r="O6" s="216">
        <v>0.06</v>
      </c>
      <c r="P6" s="216">
        <v>0.09</v>
      </c>
      <c r="Q6" s="216">
        <v>0</v>
      </c>
      <c r="R6" s="216">
        <v>0.02</v>
      </c>
      <c r="S6" s="216">
        <v>0</v>
      </c>
      <c r="T6" s="216">
        <v>0.03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5.36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4.32</v>
      </c>
      <c r="J7" s="216">
        <v>0.06</v>
      </c>
      <c r="K7" s="216">
        <v>0.05</v>
      </c>
      <c r="L7" s="216">
        <v>0.17</v>
      </c>
      <c r="M7" s="216">
        <v>0.05</v>
      </c>
      <c r="N7" s="216">
        <v>0.05</v>
      </c>
      <c r="O7" s="216">
        <v>0.06</v>
      </c>
      <c r="P7" s="216">
        <v>0.09</v>
      </c>
      <c r="Q7" s="216">
        <v>0</v>
      </c>
      <c r="R7" s="216">
        <v>0.02</v>
      </c>
      <c r="S7" s="216">
        <v>0</v>
      </c>
      <c r="T7" s="216">
        <v>0.03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5.36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4.32</v>
      </c>
      <c r="J8" s="216">
        <v>0.06</v>
      </c>
      <c r="K8" s="216">
        <v>0.05</v>
      </c>
      <c r="L8" s="216">
        <v>0.17</v>
      </c>
      <c r="M8" s="216">
        <v>0.05</v>
      </c>
      <c r="N8" s="216">
        <v>0.05</v>
      </c>
      <c r="O8" s="216">
        <v>0.06</v>
      </c>
      <c r="P8" s="216">
        <v>0.09</v>
      </c>
      <c r="Q8" s="216">
        <v>0</v>
      </c>
      <c r="R8" s="216">
        <v>0.02</v>
      </c>
      <c r="S8" s="216">
        <v>0</v>
      </c>
      <c r="T8" s="216">
        <v>0.03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5.36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4.32</v>
      </c>
      <c r="J9" s="216">
        <v>0.06</v>
      </c>
      <c r="K9" s="216">
        <v>0.05</v>
      </c>
      <c r="L9" s="216">
        <v>0.17</v>
      </c>
      <c r="M9" s="216">
        <v>0.05</v>
      </c>
      <c r="N9" s="216">
        <v>0.05</v>
      </c>
      <c r="O9" s="216">
        <v>0.06</v>
      </c>
      <c r="P9" s="216">
        <v>0.09</v>
      </c>
      <c r="Q9" s="216">
        <v>0</v>
      </c>
      <c r="R9" s="216">
        <v>0.02</v>
      </c>
      <c r="S9" s="216">
        <v>0</v>
      </c>
      <c r="T9" s="216">
        <v>0.03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5.36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4.32</v>
      </c>
      <c r="J10" s="216">
        <v>0.06</v>
      </c>
      <c r="K10" s="216">
        <v>0.05</v>
      </c>
      <c r="L10" s="216">
        <v>0.17</v>
      </c>
      <c r="M10" s="216">
        <v>0.05</v>
      </c>
      <c r="N10" s="216">
        <v>0.05</v>
      </c>
      <c r="O10" s="216">
        <v>0.06</v>
      </c>
      <c r="P10" s="216">
        <v>0.09</v>
      </c>
      <c r="Q10" s="216">
        <v>0</v>
      </c>
      <c r="R10" s="216">
        <v>0.02</v>
      </c>
      <c r="S10" s="216">
        <v>0</v>
      </c>
      <c r="T10" s="216">
        <v>0.03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5.36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4.32</v>
      </c>
      <c r="J11" s="216">
        <v>0.06</v>
      </c>
      <c r="K11" s="216">
        <v>0.05</v>
      </c>
      <c r="L11" s="216">
        <v>0.17</v>
      </c>
      <c r="M11" s="216">
        <v>0.05</v>
      </c>
      <c r="N11" s="216">
        <v>0.05</v>
      </c>
      <c r="O11" s="216">
        <v>0.06</v>
      </c>
      <c r="P11" s="216">
        <v>0.09</v>
      </c>
      <c r="Q11" s="216">
        <v>0</v>
      </c>
      <c r="R11" s="216">
        <v>0.02</v>
      </c>
      <c r="S11" s="216">
        <v>0</v>
      </c>
      <c r="T11" s="216">
        <v>0.03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5.36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4.32</v>
      </c>
      <c r="J12" s="216">
        <v>0.06</v>
      </c>
      <c r="K12" s="216">
        <v>0.05</v>
      </c>
      <c r="L12" s="216">
        <v>0.17</v>
      </c>
      <c r="M12" s="216">
        <v>0.05</v>
      </c>
      <c r="N12" s="216">
        <v>0.05</v>
      </c>
      <c r="O12" s="216">
        <v>0.06</v>
      </c>
      <c r="P12" s="216">
        <v>0.09</v>
      </c>
      <c r="Q12" s="216">
        <v>0</v>
      </c>
      <c r="R12" s="216">
        <v>0.02</v>
      </c>
      <c r="S12" s="216">
        <v>0</v>
      </c>
      <c r="T12" s="216">
        <v>0.03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5.36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4.32</v>
      </c>
      <c r="J13" s="216">
        <v>0.06</v>
      </c>
      <c r="K13" s="216">
        <v>0.05</v>
      </c>
      <c r="L13" s="216">
        <v>0.17</v>
      </c>
      <c r="M13" s="216">
        <v>0.05</v>
      </c>
      <c r="N13" s="216">
        <v>0.05</v>
      </c>
      <c r="O13" s="216">
        <v>0.06</v>
      </c>
      <c r="P13" s="216">
        <v>0.09</v>
      </c>
      <c r="Q13" s="216">
        <v>0</v>
      </c>
      <c r="R13" s="216">
        <v>0.02</v>
      </c>
      <c r="S13" s="216">
        <v>0</v>
      </c>
      <c r="T13" s="216">
        <v>0.03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5.36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4.32</v>
      </c>
      <c r="J14" s="216">
        <v>0.06</v>
      </c>
      <c r="K14" s="216">
        <v>0.05</v>
      </c>
      <c r="L14" s="216">
        <v>0.17</v>
      </c>
      <c r="M14" s="216">
        <v>0.05</v>
      </c>
      <c r="N14" s="216">
        <v>0.05</v>
      </c>
      <c r="O14" s="216">
        <v>0.06</v>
      </c>
      <c r="P14" s="216">
        <v>0.09</v>
      </c>
      <c r="Q14" s="216">
        <v>0</v>
      </c>
      <c r="R14" s="216">
        <v>0.02</v>
      </c>
      <c r="S14" s="216">
        <v>0</v>
      </c>
      <c r="T14" s="216">
        <v>0.03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5.36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4.32</v>
      </c>
      <c r="J15" s="216">
        <v>0.06</v>
      </c>
      <c r="K15" s="216">
        <v>0.05</v>
      </c>
      <c r="L15" s="216">
        <v>0.17</v>
      </c>
      <c r="M15" s="216">
        <v>0.05</v>
      </c>
      <c r="N15" s="216">
        <v>0.05</v>
      </c>
      <c r="O15" s="216">
        <v>0.06</v>
      </c>
      <c r="P15" s="216">
        <v>0.09</v>
      </c>
      <c r="Q15" s="216">
        <v>0</v>
      </c>
      <c r="R15" s="216">
        <v>0.02</v>
      </c>
      <c r="S15" s="216">
        <v>0</v>
      </c>
      <c r="T15" s="216">
        <v>0.03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5.36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4.32</v>
      </c>
      <c r="J16" s="216">
        <v>0.06</v>
      </c>
      <c r="K16" s="216">
        <v>0.05</v>
      </c>
      <c r="L16" s="216">
        <v>0.17</v>
      </c>
      <c r="M16" s="216">
        <v>0.05</v>
      </c>
      <c r="N16" s="216">
        <v>0.05</v>
      </c>
      <c r="O16" s="216">
        <v>0.06</v>
      </c>
      <c r="P16" s="216">
        <v>0.09</v>
      </c>
      <c r="Q16" s="216">
        <v>0</v>
      </c>
      <c r="R16" s="216">
        <v>0.02</v>
      </c>
      <c r="S16" s="216">
        <v>0</v>
      </c>
      <c r="T16" s="216">
        <v>0.03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5.36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4.32</v>
      </c>
      <c r="J17" s="216">
        <v>0.06</v>
      </c>
      <c r="K17" s="216">
        <v>0.05</v>
      </c>
      <c r="L17" s="216">
        <v>0.17</v>
      </c>
      <c r="M17" s="216">
        <v>0.05</v>
      </c>
      <c r="N17" s="216">
        <v>0.05</v>
      </c>
      <c r="O17" s="216">
        <v>0.06</v>
      </c>
      <c r="P17" s="216">
        <v>0.09</v>
      </c>
      <c r="Q17" s="216">
        <v>0</v>
      </c>
      <c r="R17" s="216">
        <v>0.02</v>
      </c>
      <c r="S17" s="216">
        <v>0</v>
      </c>
      <c r="T17" s="216">
        <v>0.03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5.36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4.32</v>
      </c>
      <c r="J18" s="216">
        <v>0.06</v>
      </c>
      <c r="K18" s="216">
        <v>0.05</v>
      </c>
      <c r="L18" s="216">
        <v>0.17</v>
      </c>
      <c r="M18" s="216">
        <v>0.05</v>
      </c>
      <c r="N18" s="216">
        <v>0.05</v>
      </c>
      <c r="O18" s="216">
        <v>0.06</v>
      </c>
      <c r="P18" s="216">
        <v>0.09</v>
      </c>
      <c r="Q18" s="216">
        <v>0</v>
      </c>
      <c r="R18" s="216">
        <v>0.02</v>
      </c>
      <c r="S18" s="216">
        <v>0</v>
      </c>
      <c r="T18" s="216">
        <v>0.03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5.36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4.32</v>
      </c>
      <c r="J19" s="216">
        <v>0.06</v>
      </c>
      <c r="K19" s="216">
        <v>0.05</v>
      </c>
      <c r="L19" s="216">
        <v>0.17</v>
      </c>
      <c r="M19" s="216">
        <v>0.05</v>
      </c>
      <c r="N19" s="216">
        <v>0.05</v>
      </c>
      <c r="O19" s="216">
        <v>0.06</v>
      </c>
      <c r="P19" s="216">
        <v>0.09</v>
      </c>
      <c r="Q19" s="216">
        <v>0</v>
      </c>
      <c r="R19" s="216">
        <v>0.02</v>
      </c>
      <c r="S19" s="216">
        <v>0</v>
      </c>
      <c r="T19" s="216">
        <v>0.03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0.05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5.36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4.32</v>
      </c>
      <c r="J20" s="216">
        <v>0.06</v>
      </c>
      <c r="K20" s="216">
        <v>0.05</v>
      </c>
      <c r="L20" s="216">
        <v>0.17</v>
      </c>
      <c r="M20" s="216">
        <v>0.05</v>
      </c>
      <c r="N20" s="216">
        <v>0.05</v>
      </c>
      <c r="O20" s="216">
        <v>0.06</v>
      </c>
      <c r="P20" s="216">
        <v>0.09</v>
      </c>
      <c r="Q20" s="216">
        <v>0</v>
      </c>
      <c r="R20" s="216">
        <v>0.02</v>
      </c>
      <c r="S20" s="216">
        <v>0</v>
      </c>
      <c r="T20" s="216">
        <v>0.03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5.36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4.32</v>
      </c>
      <c r="J21" s="216">
        <v>0.06</v>
      </c>
      <c r="K21" s="216">
        <v>0.05</v>
      </c>
      <c r="L21" s="216">
        <v>0.17</v>
      </c>
      <c r="M21" s="216">
        <v>0.05</v>
      </c>
      <c r="N21" s="216">
        <v>0.05</v>
      </c>
      <c r="O21" s="216">
        <v>0.06</v>
      </c>
      <c r="P21" s="216">
        <v>0.09</v>
      </c>
      <c r="Q21" s="216">
        <v>0</v>
      </c>
      <c r="R21" s="216">
        <v>0.02</v>
      </c>
      <c r="S21" s="216">
        <v>0</v>
      </c>
      <c r="T21" s="216">
        <v>0.03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5.36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4.32</v>
      </c>
      <c r="J22" s="216">
        <v>0.06</v>
      </c>
      <c r="K22" s="216">
        <v>0.05</v>
      </c>
      <c r="L22" s="216">
        <v>0.17</v>
      </c>
      <c r="M22" s="216">
        <v>0.05</v>
      </c>
      <c r="N22" s="216">
        <v>0.05</v>
      </c>
      <c r="O22" s="216">
        <v>0.06</v>
      </c>
      <c r="P22" s="216">
        <v>0.09</v>
      </c>
      <c r="Q22" s="216">
        <v>0</v>
      </c>
      <c r="R22" s="216">
        <v>0.02</v>
      </c>
      <c r="S22" s="216">
        <v>0</v>
      </c>
      <c r="T22" s="216">
        <v>0.03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5.36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4.32</v>
      </c>
      <c r="J23" s="216">
        <v>0.06</v>
      </c>
      <c r="K23" s="216">
        <v>0.05</v>
      </c>
      <c r="L23" s="216">
        <v>0.17</v>
      </c>
      <c r="M23" s="216">
        <v>0.05</v>
      </c>
      <c r="N23" s="216">
        <v>0.05</v>
      </c>
      <c r="O23" s="216">
        <v>0.06</v>
      </c>
      <c r="P23" s="216">
        <v>0.09</v>
      </c>
      <c r="Q23" s="216">
        <v>0</v>
      </c>
      <c r="R23" s="216">
        <v>0.02</v>
      </c>
      <c r="S23" s="216">
        <v>0</v>
      </c>
      <c r="T23" s="216">
        <v>0.03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0.05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5.36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4.32</v>
      </c>
      <c r="J24" s="216">
        <v>0.06</v>
      </c>
      <c r="K24" s="216">
        <v>0.05</v>
      </c>
      <c r="L24" s="216">
        <v>0.17</v>
      </c>
      <c r="M24" s="216">
        <v>0.05</v>
      </c>
      <c r="N24" s="216">
        <v>0.05</v>
      </c>
      <c r="O24" s="216">
        <v>0.06</v>
      </c>
      <c r="P24" s="216">
        <v>0.09</v>
      </c>
      <c r="Q24" s="216">
        <v>0</v>
      </c>
      <c r="R24" s="216">
        <v>0.02</v>
      </c>
      <c r="S24" s="216">
        <v>0</v>
      </c>
      <c r="T24" s="216">
        <v>0.03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0.05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5.36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4.32</v>
      </c>
      <c r="J25" s="216">
        <v>0.06</v>
      </c>
      <c r="K25" s="216">
        <v>0.05</v>
      </c>
      <c r="L25" s="216">
        <v>0.17</v>
      </c>
      <c r="M25" s="216">
        <v>0.05</v>
      </c>
      <c r="N25" s="216">
        <v>0.05</v>
      </c>
      <c r="O25" s="216">
        <v>0.06</v>
      </c>
      <c r="P25" s="216">
        <v>0.09</v>
      </c>
      <c r="Q25" s="216">
        <v>0</v>
      </c>
      <c r="R25" s="216">
        <v>0.02</v>
      </c>
      <c r="S25" s="216">
        <v>0</v>
      </c>
      <c r="T25" s="216">
        <v>0.03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5.36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4.32</v>
      </c>
      <c r="J26" s="216">
        <v>0.06</v>
      </c>
      <c r="K26" s="216">
        <v>0.05</v>
      </c>
      <c r="L26" s="216">
        <v>0.17</v>
      </c>
      <c r="M26" s="216">
        <v>0.05</v>
      </c>
      <c r="N26" s="216">
        <v>0.05</v>
      </c>
      <c r="O26" s="216">
        <v>0.06</v>
      </c>
      <c r="P26" s="216">
        <v>0.09</v>
      </c>
      <c r="Q26" s="216">
        <v>0</v>
      </c>
      <c r="R26" s="216">
        <v>0.02</v>
      </c>
      <c r="S26" s="216">
        <v>0</v>
      </c>
      <c r="T26" s="216">
        <v>0.03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5.36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2.0699999999999998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4.26</v>
      </c>
      <c r="J27" s="216">
        <v>0.06</v>
      </c>
      <c r="K27" s="216">
        <v>0.05</v>
      </c>
      <c r="L27" s="216">
        <v>0.17</v>
      </c>
      <c r="M27" s="216">
        <v>0.05</v>
      </c>
      <c r="N27" s="216">
        <v>0.05</v>
      </c>
      <c r="O27" s="216">
        <v>0.06</v>
      </c>
      <c r="P27" s="216">
        <v>0.09</v>
      </c>
      <c r="Q27" s="216">
        <v>0</v>
      </c>
      <c r="R27" s="216">
        <v>0.02</v>
      </c>
      <c r="S27" s="216">
        <v>0</v>
      </c>
      <c r="T27" s="216">
        <v>0.03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4.59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2.0699999999999998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4.26</v>
      </c>
      <c r="J28" s="216">
        <v>0.06</v>
      </c>
      <c r="K28" s="216">
        <v>0.05</v>
      </c>
      <c r="L28" s="216">
        <v>0.17</v>
      </c>
      <c r="M28" s="216">
        <v>0.05</v>
      </c>
      <c r="N28" s="216">
        <v>0.05</v>
      </c>
      <c r="O28" s="216">
        <v>0.06</v>
      </c>
      <c r="P28" s="216">
        <v>0.09</v>
      </c>
      <c r="Q28" s="216">
        <v>0</v>
      </c>
      <c r="R28" s="216">
        <v>0.02</v>
      </c>
      <c r="S28" s="216">
        <v>0</v>
      </c>
      <c r="T28" s="216">
        <v>0.03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4.59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2.0699999999999998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4.26</v>
      </c>
      <c r="J29" s="216">
        <v>0.06</v>
      </c>
      <c r="K29" s="216">
        <v>0.05</v>
      </c>
      <c r="L29" s="216">
        <v>0.17</v>
      </c>
      <c r="M29" s="216">
        <v>0.05</v>
      </c>
      <c r="N29" s="216">
        <v>0.05</v>
      </c>
      <c r="O29" s="216">
        <v>0.06</v>
      </c>
      <c r="P29" s="216">
        <v>0.09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4.59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2.0699999999999998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4.26</v>
      </c>
      <c r="J30" s="216">
        <v>0.06</v>
      </c>
      <c r="K30" s="216">
        <v>0.04</v>
      </c>
      <c r="L30" s="216">
        <v>0.17</v>
      </c>
      <c r="M30" s="216">
        <v>0.05</v>
      </c>
      <c r="N30" s="216">
        <v>0.05</v>
      </c>
      <c r="O30" s="216">
        <v>0.06</v>
      </c>
      <c r="P30" s="216">
        <v>0.09</v>
      </c>
      <c r="Q30" s="216">
        <v>0</v>
      </c>
      <c r="R30" s="216">
        <v>0.02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4.59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2.0699999999999998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4.26</v>
      </c>
      <c r="J31" s="216">
        <v>0.06</v>
      </c>
      <c r="K31" s="216">
        <v>0.02</v>
      </c>
      <c r="L31" s="216">
        <v>0.05</v>
      </c>
      <c r="M31" s="216">
        <v>0.05</v>
      </c>
      <c r="N31" s="216">
        <v>0.05</v>
      </c>
      <c r="O31" s="216">
        <v>0.06</v>
      </c>
      <c r="P31" s="216">
        <v>0.09</v>
      </c>
      <c r="Q31" s="216">
        <v>0</v>
      </c>
      <c r="R31" s="216">
        <v>0.02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4.07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2.0699999999999998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4.26</v>
      </c>
      <c r="J32" s="216">
        <v>0.06</v>
      </c>
      <c r="K32" s="216">
        <v>0.02</v>
      </c>
      <c r="L32" s="216">
        <v>0.17</v>
      </c>
      <c r="M32" s="216">
        <v>0.05</v>
      </c>
      <c r="N32" s="216">
        <v>0.05</v>
      </c>
      <c r="O32" s="216">
        <v>0.06</v>
      </c>
      <c r="P32" s="216">
        <v>0.09</v>
      </c>
      <c r="Q32" s="216">
        <v>0</v>
      </c>
      <c r="R32" s="216">
        <v>0.02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4.07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2.0699999999999998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4.26</v>
      </c>
      <c r="J33" s="216">
        <v>0.06</v>
      </c>
      <c r="K33" s="216">
        <v>0.02</v>
      </c>
      <c r="L33" s="216">
        <v>0.16</v>
      </c>
      <c r="M33" s="216">
        <v>0.05</v>
      </c>
      <c r="N33" s="216">
        <v>0.05</v>
      </c>
      <c r="O33" s="216">
        <v>0.06</v>
      </c>
      <c r="P33" s="216">
        <v>0.09</v>
      </c>
      <c r="Q33" s="216">
        <v>0</v>
      </c>
      <c r="R33" s="216">
        <v>0.02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4.07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2.0699999999999998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4.26</v>
      </c>
      <c r="J34" s="216">
        <v>0.06</v>
      </c>
      <c r="K34" s="216">
        <v>0.02</v>
      </c>
      <c r="L34" s="216">
        <v>0.16</v>
      </c>
      <c r="M34" s="216">
        <v>0.05</v>
      </c>
      <c r="N34" s="216">
        <v>0.05</v>
      </c>
      <c r="O34" s="216">
        <v>0.06</v>
      </c>
      <c r="P34" s="216">
        <v>0.09</v>
      </c>
      <c r="Q34" s="216">
        <v>0</v>
      </c>
      <c r="R34" s="216">
        <v>0.02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4.07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2.0699999999999998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4.1900000000000004</v>
      </c>
      <c r="J35" s="216">
        <v>0.06</v>
      </c>
      <c r="K35" s="216">
        <v>0.02</v>
      </c>
      <c r="L35" s="216">
        <v>0.15</v>
      </c>
      <c r="M35" s="216">
        <v>0.05</v>
      </c>
      <c r="N35" s="216">
        <v>0.05</v>
      </c>
      <c r="O35" s="216">
        <v>0.06</v>
      </c>
      <c r="P35" s="216">
        <v>0.09</v>
      </c>
      <c r="Q35" s="216">
        <v>0</v>
      </c>
      <c r="R35" s="216">
        <v>0.02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4.07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2.0699999999999998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4.1900000000000004</v>
      </c>
      <c r="J36" s="216">
        <v>0.06</v>
      </c>
      <c r="K36" s="216">
        <v>0.02</v>
      </c>
      <c r="L36" s="216">
        <v>0.15</v>
      </c>
      <c r="M36" s="216">
        <v>0.05</v>
      </c>
      <c r="N36" s="216">
        <v>0.05</v>
      </c>
      <c r="O36" s="216">
        <v>0.06</v>
      </c>
      <c r="P36" s="216">
        <v>0.09</v>
      </c>
      <c r="Q36" s="216">
        <v>0</v>
      </c>
      <c r="R36" s="216">
        <v>0.02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4.07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2.0699999999999998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4.1900000000000004</v>
      </c>
      <c r="J37" s="216">
        <v>0.06</v>
      </c>
      <c r="K37" s="216">
        <v>0.02</v>
      </c>
      <c r="L37" s="216">
        <v>0.15</v>
      </c>
      <c r="M37" s="216">
        <v>0.05</v>
      </c>
      <c r="N37" s="216">
        <v>0.05</v>
      </c>
      <c r="O37" s="216">
        <v>0.06</v>
      </c>
      <c r="P37" s="216">
        <v>0.09</v>
      </c>
      <c r="Q37" s="216">
        <v>0</v>
      </c>
      <c r="R37" s="216">
        <v>0.02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4.07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2.0699999999999998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4.1900000000000004</v>
      </c>
      <c r="J38" s="216">
        <v>0.06</v>
      </c>
      <c r="K38" s="216">
        <v>0.02</v>
      </c>
      <c r="L38" s="216">
        <v>0.15</v>
      </c>
      <c r="M38" s="216">
        <v>0.05</v>
      </c>
      <c r="N38" s="216">
        <v>0.05</v>
      </c>
      <c r="O38" s="216">
        <v>0.06</v>
      </c>
      <c r="P38" s="216">
        <v>0.09</v>
      </c>
      <c r="Q38" s="216">
        <v>0</v>
      </c>
      <c r="R38" s="216">
        <v>0.02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4.07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2.04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4.1900000000000004</v>
      </c>
      <c r="J39" s="216">
        <v>0.06</v>
      </c>
      <c r="K39" s="216">
        <v>0.02</v>
      </c>
      <c r="L39" s="216">
        <v>0.15</v>
      </c>
      <c r="M39" s="216">
        <v>0.05</v>
      </c>
      <c r="N39" s="216">
        <v>0.05</v>
      </c>
      <c r="O39" s="216">
        <v>0.06</v>
      </c>
      <c r="P39" s="216">
        <v>0.09</v>
      </c>
      <c r="Q39" s="216">
        <v>0</v>
      </c>
      <c r="R39" s="216">
        <v>0.02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4.07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2.04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4.1900000000000004</v>
      </c>
      <c r="J40" s="216">
        <v>0.06</v>
      </c>
      <c r="K40" s="216">
        <v>0.02</v>
      </c>
      <c r="L40" s="216">
        <v>0.15</v>
      </c>
      <c r="M40" s="216">
        <v>0.05</v>
      </c>
      <c r="N40" s="216">
        <v>0.05</v>
      </c>
      <c r="O40" s="216">
        <v>0.06</v>
      </c>
      <c r="P40" s="216">
        <v>0.09</v>
      </c>
      <c r="Q40" s="216">
        <v>0</v>
      </c>
      <c r="R40" s="216">
        <v>0.02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4.07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2.04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4.1900000000000004</v>
      </c>
      <c r="J41" s="216">
        <v>0.06</v>
      </c>
      <c r="K41" s="216">
        <v>0</v>
      </c>
      <c r="L41" s="216">
        <v>0.15</v>
      </c>
      <c r="M41" s="216">
        <v>0.05</v>
      </c>
      <c r="N41" s="216">
        <v>0.05</v>
      </c>
      <c r="O41" s="216">
        <v>0.06</v>
      </c>
      <c r="P41" s="216">
        <v>0.09</v>
      </c>
      <c r="Q41" s="216">
        <v>0</v>
      </c>
      <c r="R41" s="216">
        <v>0.02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4.07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2.04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4.1900000000000004</v>
      </c>
      <c r="J42" s="216">
        <v>0.06</v>
      </c>
      <c r="K42" s="216">
        <v>0</v>
      </c>
      <c r="L42" s="216">
        <v>0.15</v>
      </c>
      <c r="M42" s="216">
        <v>0.05</v>
      </c>
      <c r="N42" s="216">
        <v>0.05</v>
      </c>
      <c r="O42" s="216">
        <v>0.06</v>
      </c>
      <c r="P42" s="216">
        <v>0.09</v>
      </c>
      <c r="Q42" s="216">
        <v>0</v>
      </c>
      <c r="R42" s="216">
        <v>0.02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4.07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2.0099999999999998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4.13</v>
      </c>
      <c r="J43" s="216">
        <v>0.06</v>
      </c>
      <c r="K43" s="216">
        <v>0</v>
      </c>
      <c r="L43" s="216">
        <v>0.15</v>
      </c>
      <c r="M43" s="216">
        <v>0.05</v>
      </c>
      <c r="N43" s="216">
        <v>0.05</v>
      </c>
      <c r="O43" s="216">
        <v>0.06</v>
      </c>
      <c r="P43" s="216">
        <v>0.09</v>
      </c>
      <c r="Q43" s="216">
        <v>0</v>
      </c>
      <c r="R43" s="216">
        <v>0.02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3.26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2.0099999999999998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4.13</v>
      </c>
      <c r="J44" s="216">
        <v>0.06</v>
      </c>
      <c r="K44" s="216">
        <v>0</v>
      </c>
      <c r="L44" s="216">
        <v>0.15</v>
      </c>
      <c r="M44" s="216">
        <v>0.05</v>
      </c>
      <c r="N44" s="216">
        <v>0.05</v>
      </c>
      <c r="O44" s="216">
        <v>0.06</v>
      </c>
      <c r="P44" s="216">
        <v>0.09</v>
      </c>
      <c r="Q44" s="216">
        <v>0</v>
      </c>
      <c r="R44" s="216">
        <v>0.02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3.26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2.0099999999999998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4.13</v>
      </c>
      <c r="J45" s="216">
        <v>0.06</v>
      </c>
      <c r="K45" s="216">
        <v>0</v>
      </c>
      <c r="L45" s="216">
        <v>0.15</v>
      </c>
      <c r="M45" s="216">
        <v>0.05</v>
      </c>
      <c r="N45" s="216">
        <v>0.05</v>
      </c>
      <c r="O45" s="216">
        <v>0.06</v>
      </c>
      <c r="P45" s="216">
        <v>0.09</v>
      </c>
      <c r="Q45" s="216">
        <v>0</v>
      </c>
      <c r="R45" s="216">
        <v>0.02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2.93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2.0099999999999998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4.13</v>
      </c>
      <c r="J46" s="216">
        <v>0.06</v>
      </c>
      <c r="K46" s="216">
        <v>0</v>
      </c>
      <c r="L46" s="216">
        <v>0.15</v>
      </c>
      <c r="M46" s="216">
        <v>0.05</v>
      </c>
      <c r="N46" s="216">
        <v>0.05</v>
      </c>
      <c r="O46" s="216">
        <v>0.06</v>
      </c>
      <c r="P46" s="216">
        <v>0.09</v>
      </c>
      <c r="Q46" s="216">
        <v>0</v>
      </c>
      <c r="R46" s="216">
        <v>0.02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2.93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1.98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4.07</v>
      </c>
      <c r="J47" s="216">
        <v>0.06</v>
      </c>
      <c r="K47" s="216">
        <v>0</v>
      </c>
      <c r="L47" s="216">
        <v>0.15</v>
      </c>
      <c r="M47" s="216">
        <v>0.05</v>
      </c>
      <c r="N47" s="216">
        <v>0.05</v>
      </c>
      <c r="O47" s="216">
        <v>0.06</v>
      </c>
      <c r="P47" s="216">
        <v>0.09</v>
      </c>
      <c r="Q47" s="216">
        <v>0</v>
      </c>
      <c r="R47" s="216">
        <v>0.02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2.93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1.98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4.07</v>
      </c>
      <c r="J48" s="216">
        <v>0.06</v>
      </c>
      <c r="K48" s="216">
        <v>0</v>
      </c>
      <c r="L48" s="216">
        <v>0.15</v>
      </c>
      <c r="M48" s="216">
        <v>0.05</v>
      </c>
      <c r="N48" s="216">
        <v>0.05</v>
      </c>
      <c r="O48" s="216">
        <v>0.06</v>
      </c>
      <c r="P48" s="216">
        <v>0.09</v>
      </c>
      <c r="Q48" s="216">
        <v>0</v>
      </c>
      <c r="R48" s="216">
        <v>0.02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2.93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1.98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4.07</v>
      </c>
      <c r="J49" s="216">
        <v>0.06</v>
      </c>
      <c r="K49" s="216">
        <v>0</v>
      </c>
      <c r="L49" s="216">
        <v>0.15</v>
      </c>
      <c r="M49" s="216">
        <v>0.05</v>
      </c>
      <c r="N49" s="216">
        <v>0.05</v>
      </c>
      <c r="O49" s="216">
        <v>0.06</v>
      </c>
      <c r="P49" s="216">
        <v>0.09</v>
      </c>
      <c r="Q49" s="216">
        <v>0</v>
      </c>
      <c r="R49" s="216">
        <v>0.02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2.93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1.98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4.07</v>
      </c>
      <c r="J50" s="216">
        <v>0.06</v>
      </c>
      <c r="K50" s="216">
        <v>0</v>
      </c>
      <c r="L50" s="216">
        <v>0.15</v>
      </c>
      <c r="M50" s="216">
        <v>0.05</v>
      </c>
      <c r="N50" s="216">
        <v>0.05</v>
      </c>
      <c r="O50" s="216">
        <v>0.06</v>
      </c>
      <c r="P50" s="216">
        <v>0.09</v>
      </c>
      <c r="Q50" s="216">
        <v>0</v>
      </c>
      <c r="R50" s="216">
        <v>0.02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2.93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1.94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3.95</v>
      </c>
      <c r="J51" s="216">
        <v>0.06</v>
      </c>
      <c r="K51" s="216">
        <v>0</v>
      </c>
      <c r="L51" s="216">
        <v>0.15</v>
      </c>
      <c r="M51" s="216">
        <v>0.05</v>
      </c>
      <c r="N51" s="216">
        <v>0.05</v>
      </c>
      <c r="O51" s="216">
        <v>0.06</v>
      </c>
      <c r="P51" s="216">
        <v>0.09</v>
      </c>
      <c r="Q51" s="216">
        <v>0</v>
      </c>
      <c r="R51" s="216">
        <v>0.02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2.56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1.94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3.95</v>
      </c>
      <c r="J52" s="216">
        <v>0.06</v>
      </c>
      <c r="K52" s="216">
        <v>0</v>
      </c>
      <c r="L52" s="216">
        <v>0.15</v>
      </c>
      <c r="M52" s="216">
        <v>0.05</v>
      </c>
      <c r="N52" s="216">
        <v>0.05</v>
      </c>
      <c r="O52" s="216">
        <v>0.06</v>
      </c>
      <c r="P52" s="216">
        <v>0.09</v>
      </c>
      <c r="Q52" s="216">
        <v>0</v>
      </c>
      <c r="R52" s="216">
        <v>0.02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2.56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1.94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3.95</v>
      </c>
      <c r="J53" s="216">
        <v>0.06</v>
      </c>
      <c r="K53" s="216">
        <v>0</v>
      </c>
      <c r="L53" s="216">
        <v>0.15</v>
      </c>
      <c r="M53" s="216">
        <v>0.05</v>
      </c>
      <c r="N53" s="216">
        <v>0.05</v>
      </c>
      <c r="O53" s="216">
        <v>0.06</v>
      </c>
      <c r="P53" s="216">
        <v>0.09</v>
      </c>
      <c r="Q53" s="216">
        <v>0</v>
      </c>
      <c r="R53" s="216">
        <v>0.02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2.56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1.94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3.95</v>
      </c>
      <c r="J54" s="216">
        <v>0.06</v>
      </c>
      <c r="K54" s="216">
        <v>0</v>
      </c>
      <c r="L54" s="216">
        <v>0.15</v>
      </c>
      <c r="M54" s="216">
        <v>0.05</v>
      </c>
      <c r="N54" s="216">
        <v>0.05</v>
      </c>
      <c r="O54" s="216">
        <v>0.06</v>
      </c>
      <c r="P54" s="216">
        <v>0.09</v>
      </c>
      <c r="Q54" s="216">
        <v>0</v>
      </c>
      <c r="R54" s="216">
        <v>0.02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2.56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1.92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3.89</v>
      </c>
      <c r="J55" s="216">
        <v>0.06</v>
      </c>
      <c r="K55" s="216">
        <v>0</v>
      </c>
      <c r="L55" s="216">
        <v>0.15</v>
      </c>
      <c r="M55" s="216">
        <v>0.05</v>
      </c>
      <c r="N55" s="216">
        <v>0.05</v>
      </c>
      <c r="O55" s="216">
        <v>0.06</v>
      </c>
      <c r="P55" s="216">
        <v>0.09</v>
      </c>
      <c r="Q55" s="216">
        <v>0</v>
      </c>
      <c r="R55" s="216">
        <v>0.02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2.56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1.92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3.89</v>
      </c>
      <c r="J56" s="216">
        <v>0.06</v>
      </c>
      <c r="K56" s="216">
        <v>0</v>
      </c>
      <c r="L56" s="216">
        <v>0.15</v>
      </c>
      <c r="M56" s="216">
        <v>0.05</v>
      </c>
      <c r="N56" s="216">
        <v>0.05</v>
      </c>
      <c r="O56" s="216">
        <v>0.06</v>
      </c>
      <c r="P56" s="216">
        <v>0.09</v>
      </c>
      <c r="Q56" s="216">
        <v>0</v>
      </c>
      <c r="R56" s="216">
        <v>0.02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2.56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1.92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3.89</v>
      </c>
      <c r="J57" s="216">
        <v>0.06</v>
      </c>
      <c r="K57" s="216">
        <v>0</v>
      </c>
      <c r="L57" s="216">
        <v>0.15</v>
      </c>
      <c r="M57" s="216">
        <v>0.05</v>
      </c>
      <c r="N57" s="216">
        <v>0.05</v>
      </c>
      <c r="O57" s="216">
        <v>0.06</v>
      </c>
      <c r="P57" s="216">
        <v>0.09</v>
      </c>
      <c r="Q57" s="216">
        <v>0</v>
      </c>
      <c r="R57" s="216">
        <v>0.02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2.56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1.92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3.89</v>
      </c>
      <c r="J58" s="216">
        <v>0.06</v>
      </c>
      <c r="K58" s="216">
        <v>0</v>
      </c>
      <c r="L58" s="216">
        <v>0.15</v>
      </c>
      <c r="M58" s="216">
        <v>0.05</v>
      </c>
      <c r="N58" s="216">
        <v>0.05</v>
      </c>
      <c r="O58" s="216">
        <v>0.06</v>
      </c>
      <c r="P58" s="216">
        <v>0.09</v>
      </c>
      <c r="Q58" s="216">
        <v>0</v>
      </c>
      <c r="R58" s="216">
        <v>0.02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2.56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1.89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3.89</v>
      </c>
      <c r="J59" s="216">
        <v>0.06</v>
      </c>
      <c r="K59" s="216">
        <v>0</v>
      </c>
      <c r="L59" s="216">
        <v>0.15</v>
      </c>
      <c r="M59" s="216">
        <v>0.05</v>
      </c>
      <c r="N59" s="216">
        <v>0.05</v>
      </c>
      <c r="O59" s="216">
        <v>0.06</v>
      </c>
      <c r="P59" s="216">
        <v>0.09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2.56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1.89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3.89</v>
      </c>
      <c r="J60" s="216">
        <v>0.06</v>
      </c>
      <c r="K60" s="216">
        <v>0</v>
      </c>
      <c r="L60" s="216">
        <v>0.08</v>
      </c>
      <c r="M60" s="216">
        <v>0.05</v>
      </c>
      <c r="N60" s="216">
        <v>0.05</v>
      </c>
      <c r="O60" s="216">
        <v>0.06</v>
      </c>
      <c r="P60" s="216">
        <v>0.09</v>
      </c>
      <c r="Q60" s="216">
        <v>0</v>
      </c>
      <c r="R60" s="216">
        <v>0.02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2.56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1.89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3.89</v>
      </c>
      <c r="J61" s="216">
        <v>0.06</v>
      </c>
      <c r="K61" s="216">
        <v>0</v>
      </c>
      <c r="L61" s="216">
        <v>0.08</v>
      </c>
      <c r="M61" s="216">
        <v>0.05</v>
      </c>
      <c r="N61" s="216">
        <v>0.05</v>
      </c>
      <c r="O61" s="216">
        <v>0.06</v>
      </c>
      <c r="P61" s="216">
        <v>0.09</v>
      </c>
      <c r="Q61" s="216">
        <v>0</v>
      </c>
      <c r="R61" s="216">
        <v>0.02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2.56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1.89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3.89</v>
      </c>
      <c r="J62" s="216">
        <v>0.06</v>
      </c>
      <c r="K62" s="216">
        <v>0</v>
      </c>
      <c r="L62" s="216">
        <v>0.08</v>
      </c>
      <c r="M62" s="216">
        <v>0.05</v>
      </c>
      <c r="N62" s="216">
        <v>0.05</v>
      </c>
      <c r="O62" s="216">
        <v>0.06</v>
      </c>
      <c r="P62" s="216">
        <v>0.09</v>
      </c>
      <c r="Q62" s="216">
        <v>0</v>
      </c>
      <c r="R62" s="216">
        <v>0.02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2.56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1.88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3.89</v>
      </c>
      <c r="J63" s="216">
        <v>0.06</v>
      </c>
      <c r="K63" s="216">
        <v>0</v>
      </c>
      <c r="L63" s="216">
        <v>0</v>
      </c>
      <c r="M63" s="216">
        <v>0.05</v>
      </c>
      <c r="N63" s="216">
        <v>0.05</v>
      </c>
      <c r="O63" s="216">
        <v>0.06</v>
      </c>
      <c r="P63" s="216">
        <v>0.09</v>
      </c>
      <c r="Q63" s="216">
        <v>0</v>
      </c>
      <c r="R63" s="216">
        <v>0.02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2.56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1.88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3.89</v>
      </c>
      <c r="J64" s="216">
        <v>0.06</v>
      </c>
      <c r="K64" s="216">
        <v>0</v>
      </c>
      <c r="L64" s="216">
        <v>0</v>
      </c>
      <c r="M64" s="216">
        <v>0.05</v>
      </c>
      <c r="N64" s="216">
        <v>0.05</v>
      </c>
      <c r="O64" s="216">
        <v>0.06</v>
      </c>
      <c r="P64" s="216">
        <v>0.09</v>
      </c>
      <c r="Q64" s="216">
        <v>0</v>
      </c>
      <c r="R64" s="216">
        <v>0.02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2.56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1.88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3.89</v>
      </c>
      <c r="J65" s="216">
        <v>0.06</v>
      </c>
      <c r="K65" s="216">
        <v>0</v>
      </c>
      <c r="L65" s="216">
        <v>0.09</v>
      </c>
      <c r="M65" s="216">
        <v>0.05</v>
      </c>
      <c r="N65" s="216">
        <v>0.11</v>
      </c>
      <c r="O65" s="216">
        <v>0.08</v>
      </c>
      <c r="P65" s="216">
        <v>0.09</v>
      </c>
      <c r="Q65" s="216">
        <v>0</v>
      </c>
      <c r="R65" s="216">
        <v>0.02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0.5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2.56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1.88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3.89</v>
      </c>
      <c r="J66" s="216">
        <v>0.06</v>
      </c>
      <c r="K66" s="216">
        <v>0</v>
      </c>
      <c r="L66" s="216">
        <v>0.09</v>
      </c>
      <c r="M66" s="216">
        <v>0.05</v>
      </c>
      <c r="N66" s="216">
        <v>0.05</v>
      </c>
      <c r="O66" s="216">
        <v>0.06</v>
      </c>
      <c r="P66" s="216">
        <v>0.09</v>
      </c>
      <c r="Q66" s="216">
        <v>0</v>
      </c>
      <c r="R66" s="216">
        <v>0.02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0.6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2.56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1.88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3.89</v>
      </c>
      <c r="J67" s="216">
        <v>0.06</v>
      </c>
      <c r="K67" s="216">
        <v>0</v>
      </c>
      <c r="L67" s="216">
        <v>0.09</v>
      </c>
      <c r="M67" s="216">
        <v>0.05</v>
      </c>
      <c r="N67" s="216">
        <v>0.05</v>
      </c>
      <c r="O67" s="216">
        <v>0.06</v>
      </c>
      <c r="P67" s="216">
        <v>0.09</v>
      </c>
      <c r="Q67" s="216">
        <v>0</v>
      </c>
      <c r="R67" s="216">
        <v>0.02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2.56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1.88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3.89</v>
      </c>
      <c r="J68" s="216">
        <v>0.06</v>
      </c>
      <c r="K68" s="216">
        <v>0</v>
      </c>
      <c r="L68" s="216">
        <v>0.09</v>
      </c>
      <c r="M68" s="216">
        <v>0.05</v>
      </c>
      <c r="N68" s="216">
        <v>0.05</v>
      </c>
      <c r="O68" s="216">
        <v>0.06</v>
      </c>
      <c r="P68" s="216">
        <v>0.09</v>
      </c>
      <c r="Q68" s="216">
        <v>0</v>
      </c>
      <c r="R68" s="216">
        <v>0.02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2.56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1.88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3.89</v>
      </c>
      <c r="J69" s="216">
        <v>0.06</v>
      </c>
      <c r="K69" s="216">
        <v>0</v>
      </c>
      <c r="L69" s="216">
        <v>0.1</v>
      </c>
      <c r="M69" s="216">
        <v>0.05</v>
      </c>
      <c r="N69" s="216">
        <v>0.05</v>
      </c>
      <c r="O69" s="216">
        <v>0.06</v>
      </c>
      <c r="P69" s="216">
        <v>0.09</v>
      </c>
      <c r="Q69" s="216">
        <v>0</v>
      </c>
      <c r="R69" s="216">
        <v>0.02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2.56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1.88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3.89</v>
      </c>
      <c r="J70" s="216">
        <v>0.06</v>
      </c>
      <c r="K70" s="216">
        <v>0</v>
      </c>
      <c r="L70" s="216">
        <v>0.1</v>
      </c>
      <c r="M70" s="216">
        <v>0.05</v>
      </c>
      <c r="N70" s="216">
        <v>0.05</v>
      </c>
      <c r="O70" s="216">
        <v>0.06</v>
      </c>
      <c r="P70" s="216">
        <v>0.09</v>
      </c>
      <c r="Q70" s="216">
        <v>0</v>
      </c>
      <c r="R70" s="216">
        <v>0.02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2.56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1.88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3.95</v>
      </c>
      <c r="J71" s="216">
        <v>0.06</v>
      </c>
      <c r="K71" s="216">
        <v>0</v>
      </c>
      <c r="L71" s="216">
        <v>0.09</v>
      </c>
      <c r="M71" s="216">
        <v>0.05</v>
      </c>
      <c r="N71" s="216">
        <v>0.05</v>
      </c>
      <c r="O71" s="216">
        <v>0.06</v>
      </c>
      <c r="P71" s="216">
        <v>0.09</v>
      </c>
      <c r="Q71" s="216">
        <v>0</v>
      </c>
      <c r="R71" s="216">
        <v>0.02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2.56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1.88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3.95</v>
      </c>
      <c r="J72" s="216">
        <v>0.06</v>
      </c>
      <c r="K72" s="216">
        <v>0</v>
      </c>
      <c r="L72" s="216">
        <v>0.17</v>
      </c>
      <c r="M72" s="216">
        <v>0.05</v>
      </c>
      <c r="N72" s="216">
        <v>0.05</v>
      </c>
      <c r="O72" s="216">
        <v>0.06</v>
      </c>
      <c r="P72" s="216">
        <v>0.09</v>
      </c>
      <c r="Q72" s="216">
        <v>0</v>
      </c>
      <c r="R72" s="216">
        <v>0.02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2.56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1.88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3.95</v>
      </c>
      <c r="J73" s="216">
        <v>0.06</v>
      </c>
      <c r="K73" s="216">
        <v>0</v>
      </c>
      <c r="L73" s="216">
        <v>0.17</v>
      </c>
      <c r="M73" s="216">
        <v>0.05</v>
      </c>
      <c r="N73" s="216">
        <v>0.05</v>
      </c>
      <c r="O73" s="216">
        <v>0.06</v>
      </c>
      <c r="P73" s="216">
        <v>0.09</v>
      </c>
      <c r="Q73" s="216">
        <v>0</v>
      </c>
      <c r="R73" s="216">
        <v>0.02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2.56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1.88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3.95</v>
      </c>
      <c r="J74" s="216">
        <v>0.06</v>
      </c>
      <c r="K74" s="216">
        <v>0</v>
      </c>
      <c r="L74" s="216">
        <v>0.17</v>
      </c>
      <c r="M74" s="216">
        <v>0.05</v>
      </c>
      <c r="N74" s="216">
        <v>0.05</v>
      </c>
      <c r="O74" s="216">
        <v>0.06</v>
      </c>
      <c r="P74" s="216">
        <v>0.09</v>
      </c>
      <c r="Q74" s="216">
        <v>0</v>
      </c>
      <c r="R74" s="216">
        <v>0.02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2.56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1.92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3.95</v>
      </c>
      <c r="J75" s="216">
        <v>0.06</v>
      </c>
      <c r="K75" s="216">
        <v>0.05</v>
      </c>
      <c r="L75" s="216">
        <v>0.17</v>
      </c>
      <c r="M75" s="216">
        <v>0.05</v>
      </c>
      <c r="N75" s="216">
        <v>0.05</v>
      </c>
      <c r="O75" s="216">
        <v>0.06</v>
      </c>
      <c r="P75" s="216">
        <v>0.09</v>
      </c>
      <c r="Q75" s="216">
        <v>0</v>
      </c>
      <c r="R75" s="216">
        <v>0.02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2.93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1.92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3.95</v>
      </c>
      <c r="J76" s="216">
        <v>0.06</v>
      </c>
      <c r="K76" s="216">
        <v>0.05</v>
      </c>
      <c r="L76" s="216">
        <v>0.17</v>
      </c>
      <c r="M76" s="216">
        <v>0.05</v>
      </c>
      <c r="N76" s="216">
        <v>0.05</v>
      </c>
      <c r="O76" s="216">
        <v>0.06</v>
      </c>
      <c r="P76" s="216">
        <v>0.09</v>
      </c>
      <c r="Q76" s="216">
        <v>0</v>
      </c>
      <c r="R76" s="216">
        <v>0.02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2.93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1.92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3.95</v>
      </c>
      <c r="J77" s="216">
        <v>0.06</v>
      </c>
      <c r="K77" s="216">
        <v>0.05</v>
      </c>
      <c r="L77" s="216">
        <v>0.17</v>
      </c>
      <c r="M77" s="216">
        <v>0.05</v>
      </c>
      <c r="N77" s="216">
        <v>0.05</v>
      </c>
      <c r="O77" s="216">
        <v>0.06</v>
      </c>
      <c r="P77" s="216">
        <v>0.09</v>
      </c>
      <c r="Q77" s="216">
        <v>0.05</v>
      </c>
      <c r="R77" s="216">
        <v>0.02</v>
      </c>
      <c r="S77" s="216">
        <v>0</v>
      </c>
      <c r="T77" s="216">
        <v>0.03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2.93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1.92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3.95</v>
      </c>
      <c r="J78" s="216">
        <v>0.06</v>
      </c>
      <c r="K78" s="216">
        <v>0.05</v>
      </c>
      <c r="L78" s="216">
        <v>0.17</v>
      </c>
      <c r="M78" s="216">
        <v>0.05</v>
      </c>
      <c r="N78" s="216">
        <v>0.05</v>
      </c>
      <c r="O78" s="216">
        <v>0.06</v>
      </c>
      <c r="P78" s="216">
        <v>0.09</v>
      </c>
      <c r="Q78" s="216">
        <v>0.03</v>
      </c>
      <c r="R78" s="216">
        <v>0.02</v>
      </c>
      <c r="S78" s="216">
        <v>0</v>
      </c>
      <c r="T78" s="216">
        <v>0.03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3.9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1.92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4.01</v>
      </c>
      <c r="J79" s="216">
        <v>0.06</v>
      </c>
      <c r="K79" s="216">
        <v>0.05</v>
      </c>
      <c r="L79" s="216">
        <v>0.17</v>
      </c>
      <c r="M79" s="216">
        <v>0.05</v>
      </c>
      <c r="N79" s="216">
        <v>0.05</v>
      </c>
      <c r="O79" s="216">
        <v>0.06</v>
      </c>
      <c r="P79" s="216">
        <v>0.09</v>
      </c>
      <c r="Q79" s="216">
        <v>0</v>
      </c>
      <c r="R79" s="216">
        <v>0.02</v>
      </c>
      <c r="S79" s="216">
        <v>0</v>
      </c>
      <c r="T79" s="216">
        <v>0.03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4.63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1.92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4.01</v>
      </c>
      <c r="J80" s="216">
        <v>0.06</v>
      </c>
      <c r="K80" s="216">
        <v>0.05</v>
      </c>
      <c r="L80" s="216">
        <v>0.17</v>
      </c>
      <c r="M80" s="216">
        <v>0.05</v>
      </c>
      <c r="N80" s="216">
        <v>0.05</v>
      </c>
      <c r="O80" s="216">
        <v>0.06</v>
      </c>
      <c r="P80" s="216">
        <v>0.09</v>
      </c>
      <c r="Q80" s="216">
        <v>0</v>
      </c>
      <c r="R80" s="216">
        <v>0.02</v>
      </c>
      <c r="S80" s="216">
        <v>0</v>
      </c>
      <c r="T80" s="216">
        <v>0.03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4.63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1.92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4.01</v>
      </c>
      <c r="J81" s="216">
        <v>0.06</v>
      </c>
      <c r="K81" s="216">
        <v>0.05</v>
      </c>
      <c r="L81" s="216">
        <v>0.17</v>
      </c>
      <c r="M81" s="216">
        <v>0.05</v>
      </c>
      <c r="N81" s="216">
        <v>0.05</v>
      </c>
      <c r="O81" s="216">
        <v>0.06</v>
      </c>
      <c r="P81" s="216">
        <v>0.09</v>
      </c>
      <c r="Q81" s="216">
        <v>0</v>
      </c>
      <c r="R81" s="216">
        <v>0.02</v>
      </c>
      <c r="S81" s="216">
        <v>0</v>
      </c>
      <c r="T81" s="216">
        <v>0.03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4.63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1.92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4.01</v>
      </c>
      <c r="J82" s="216">
        <v>0.06</v>
      </c>
      <c r="K82" s="216">
        <v>0.05</v>
      </c>
      <c r="L82" s="216">
        <v>0.17</v>
      </c>
      <c r="M82" s="216">
        <v>0.05</v>
      </c>
      <c r="N82" s="216">
        <v>0.05</v>
      </c>
      <c r="O82" s="216">
        <v>0.06</v>
      </c>
      <c r="P82" s="216">
        <v>0.09</v>
      </c>
      <c r="Q82" s="216">
        <v>0</v>
      </c>
      <c r="R82" s="216">
        <v>0.02</v>
      </c>
      <c r="S82" s="216">
        <v>0</v>
      </c>
      <c r="T82" s="216">
        <v>0.03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4.63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1.92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4.07</v>
      </c>
      <c r="J83" s="216">
        <v>0.06</v>
      </c>
      <c r="K83" s="216">
        <v>0.05</v>
      </c>
      <c r="L83" s="216">
        <v>0.17</v>
      </c>
      <c r="M83" s="216">
        <v>0.05</v>
      </c>
      <c r="N83" s="216">
        <v>0.05</v>
      </c>
      <c r="O83" s="216">
        <v>0.06</v>
      </c>
      <c r="P83" s="216">
        <v>0.09</v>
      </c>
      <c r="Q83" s="216">
        <v>0</v>
      </c>
      <c r="R83" s="216">
        <v>0.02</v>
      </c>
      <c r="S83" s="216">
        <v>0</v>
      </c>
      <c r="T83" s="216">
        <v>0.03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4.63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1.92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4.07</v>
      </c>
      <c r="J84" s="216">
        <v>0.06</v>
      </c>
      <c r="K84" s="216">
        <v>0.05</v>
      </c>
      <c r="L84" s="216">
        <v>0.17</v>
      </c>
      <c r="M84" s="216">
        <v>0.05</v>
      </c>
      <c r="N84" s="216">
        <v>0.05</v>
      </c>
      <c r="O84" s="216">
        <v>0.06</v>
      </c>
      <c r="P84" s="216">
        <v>0.09</v>
      </c>
      <c r="Q84" s="216">
        <v>0</v>
      </c>
      <c r="R84" s="216">
        <v>0.02</v>
      </c>
      <c r="S84" s="216">
        <v>0</v>
      </c>
      <c r="T84" s="216">
        <v>0.03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0.62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4.63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1.92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4.07</v>
      </c>
      <c r="J85" s="216">
        <v>0.06</v>
      </c>
      <c r="K85" s="216">
        <v>0.05</v>
      </c>
      <c r="L85" s="216">
        <v>0.17</v>
      </c>
      <c r="M85" s="216">
        <v>0.05</v>
      </c>
      <c r="N85" s="216">
        <v>0.05</v>
      </c>
      <c r="O85" s="216">
        <v>0.06</v>
      </c>
      <c r="P85" s="216">
        <v>0.09</v>
      </c>
      <c r="Q85" s="216">
        <v>0</v>
      </c>
      <c r="R85" s="216">
        <v>0.02</v>
      </c>
      <c r="S85" s="216">
        <v>0</v>
      </c>
      <c r="T85" s="216">
        <v>0.03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0.62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4.63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1.92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4.07</v>
      </c>
      <c r="J86" s="216">
        <v>0.06</v>
      </c>
      <c r="K86" s="216">
        <v>0.05</v>
      </c>
      <c r="L86" s="216">
        <v>0.17</v>
      </c>
      <c r="M86" s="216">
        <v>0.05</v>
      </c>
      <c r="N86" s="216">
        <v>0.05</v>
      </c>
      <c r="O86" s="216">
        <v>0.06</v>
      </c>
      <c r="P86" s="216">
        <v>0.09</v>
      </c>
      <c r="Q86" s="216">
        <v>0</v>
      </c>
      <c r="R86" s="216">
        <v>0.02</v>
      </c>
      <c r="S86" s="216">
        <v>0</v>
      </c>
      <c r="T86" s="216">
        <v>0.03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0.62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4.63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1.92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4.07</v>
      </c>
      <c r="J87" s="216">
        <v>0.06</v>
      </c>
      <c r="K87" s="216">
        <v>0.05</v>
      </c>
      <c r="L87" s="216">
        <v>0.17</v>
      </c>
      <c r="M87" s="216">
        <v>0.05</v>
      </c>
      <c r="N87" s="216">
        <v>0.05</v>
      </c>
      <c r="O87" s="216">
        <v>0.06</v>
      </c>
      <c r="P87" s="216">
        <v>0.09</v>
      </c>
      <c r="Q87" s="216">
        <v>0</v>
      </c>
      <c r="R87" s="216">
        <v>0.02</v>
      </c>
      <c r="S87" s="216">
        <v>0</v>
      </c>
      <c r="T87" s="216">
        <v>0.03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0.7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1.92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4.07</v>
      </c>
      <c r="J88" s="216">
        <v>0.06</v>
      </c>
      <c r="K88" s="216">
        <v>0.05</v>
      </c>
      <c r="L88" s="216">
        <v>0.17</v>
      </c>
      <c r="M88" s="216">
        <v>0.05</v>
      </c>
      <c r="N88" s="216">
        <v>0.05</v>
      </c>
      <c r="O88" s="216">
        <v>0.06</v>
      </c>
      <c r="P88" s="216">
        <v>0.09</v>
      </c>
      <c r="Q88" s="216">
        <v>0</v>
      </c>
      <c r="R88" s="216">
        <v>0.02</v>
      </c>
      <c r="S88" s="216">
        <v>0</v>
      </c>
      <c r="T88" s="216">
        <v>0.03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0.7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1.92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4.07</v>
      </c>
      <c r="J89" s="216">
        <v>0.06</v>
      </c>
      <c r="K89" s="216">
        <v>0.05</v>
      </c>
      <c r="L89" s="216">
        <v>0.17</v>
      </c>
      <c r="M89" s="216">
        <v>0.05</v>
      </c>
      <c r="N89" s="216">
        <v>0.05</v>
      </c>
      <c r="O89" s="216">
        <v>0.06</v>
      </c>
      <c r="P89" s="216">
        <v>0.09</v>
      </c>
      <c r="Q89" s="216">
        <v>0</v>
      </c>
      <c r="R89" s="216">
        <v>0.02</v>
      </c>
      <c r="S89" s="216">
        <v>0</v>
      </c>
      <c r="T89" s="216">
        <v>0.03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1.92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4.07</v>
      </c>
      <c r="J90" s="216">
        <v>0.06</v>
      </c>
      <c r="K90" s="216">
        <v>0.05</v>
      </c>
      <c r="L90" s="216">
        <v>0.17</v>
      </c>
      <c r="M90" s="216">
        <v>0.05</v>
      </c>
      <c r="N90" s="216">
        <v>0.05</v>
      </c>
      <c r="O90" s="216">
        <v>0.06</v>
      </c>
      <c r="P90" s="216">
        <v>0.09</v>
      </c>
      <c r="Q90" s="216">
        <v>0</v>
      </c>
      <c r="R90" s="216">
        <v>0.02</v>
      </c>
      <c r="S90" s="216">
        <v>0</v>
      </c>
      <c r="T90" s="216">
        <v>0.03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1.99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4.1900000000000004</v>
      </c>
      <c r="J91" s="216">
        <v>0.06</v>
      </c>
      <c r="K91" s="216">
        <v>0.05</v>
      </c>
      <c r="L91" s="216">
        <v>0.17</v>
      </c>
      <c r="M91" s="216">
        <v>0.05</v>
      </c>
      <c r="N91" s="216">
        <v>0.05</v>
      </c>
      <c r="O91" s="216">
        <v>0.06</v>
      </c>
      <c r="P91" s="216">
        <v>0.09</v>
      </c>
      <c r="Q91" s="216">
        <v>0</v>
      </c>
      <c r="R91" s="216">
        <v>0.02</v>
      </c>
      <c r="S91" s="216">
        <v>0</v>
      </c>
      <c r="T91" s="216">
        <v>0.03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1.99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4.1900000000000004</v>
      </c>
      <c r="J92" s="216">
        <v>0.06</v>
      </c>
      <c r="K92" s="216">
        <v>0.05</v>
      </c>
      <c r="L92" s="216">
        <v>0.17</v>
      </c>
      <c r="M92" s="216">
        <v>0.05</v>
      </c>
      <c r="N92" s="216">
        <v>0.05</v>
      </c>
      <c r="O92" s="216">
        <v>0.06</v>
      </c>
      <c r="P92" s="216">
        <v>0.09</v>
      </c>
      <c r="Q92" s="216">
        <v>0</v>
      </c>
      <c r="R92" s="216">
        <v>0.02</v>
      </c>
      <c r="S92" s="216">
        <v>0</v>
      </c>
      <c r="T92" s="216">
        <v>0.03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1.99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4.1900000000000004</v>
      </c>
      <c r="J93" s="216">
        <v>0.06</v>
      </c>
      <c r="K93" s="216">
        <v>0.05</v>
      </c>
      <c r="L93" s="216">
        <v>0.17</v>
      </c>
      <c r="M93" s="216">
        <v>0.05</v>
      </c>
      <c r="N93" s="216">
        <v>0.05</v>
      </c>
      <c r="O93" s="216">
        <v>0.06</v>
      </c>
      <c r="P93" s="216">
        <v>0.09</v>
      </c>
      <c r="Q93" s="216">
        <v>0</v>
      </c>
      <c r="R93" s="216">
        <v>0.02</v>
      </c>
      <c r="S93" s="216">
        <v>0</v>
      </c>
      <c r="T93" s="216">
        <v>0.03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0.61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1.99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4.1900000000000004</v>
      </c>
      <c r="J94" s="216">
        <v>0.06</v>
      </c>
      <c r="K94" s="216">
        <v>0.05</v>
      </c>
      <c r="L94" s="216">
        <v>0.17</v>
      </c>
      <c r="M94" s="216">
        <v>0.05</v>
      </c>
      <c r="N94" s="216">
        <v>0.05</v>
      </c>
      <c r="O94" s="216">
        <v>0.06</v>
      </c>
      <c r="P94" s="216">
        <v>0.09</v>
      </c>
      <c r="Q94" s="216">
        <v>0</v>
      </c>
      <c r="R94" s="216">
        <v>0.02</v>
      </c>
      <c r="S94" s="216">
        <v>0</v>
      </c>
      <c r="T94" s="216">
        <v>0.03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0.66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1.99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4.1900000000000004</v>
      </c>
      <c r="J95" s="216">
        <v>0.06</v>
      </c>
      <c r="K95" s="216">
        <v>0.05</v>
      </c>
      <c r="L95" s="216">
        <v>0.17</v>
      </c>
      <c r="M95" s="216">
        <v>0.05</v>
      </c>
      <c r="N95" s="216">
        <v>0.05</v>
      </c>
      <c r="O95" s="216">
        <v>0.06</v>
      </c>
      <c r="P95" s="216">
        <v>0.09</v>
      </c>
      <c r="Q95" s="216">
        <v>0</v>
      </c>
      <c r="R95" s="216">
        <v>0.02</v>
      </c>
      <c r="S95" s="216">
        <v>0</v>
      </c>
      <c r="T95" s="216">
        <v>0.03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0.6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1.99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4.1900000000000004</v>
      </c>
      <c r="J96" s="216">
        <v>0.06</v>
      </c>
      <c r="K96" s="216">
        <v>0.05</v>
      </c>
      <c r="L96" s="216">
        <v>0.17</v>
      </c>
      <c r="M96" s="216">
        <v>0.05</v>
      </c>
      <c r="N96" s="216">
        <v>0.05</v>
      </c>
      <c r="O96" s="216">
        <v>0.06</v>
      </c>
      <c r="P96" s="216">
        <v>0.09</v>
      </c>
      <c r="Q96" s="216">
        <v>0</v>
      </c>
      <c r="R96" s="216">
        <v>0.02</v>
      </c>
      <c r="S96" s="216">
        <v>0</v>
      </c>
      <c r="T96" s="216">
        <v>0.03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1.99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4.1900000000000004</v>
      </c>
      <c r="J97" s="216">
        <v>0.06</v>
      </c>
      <c r="K97" s="216">
        <v>0.05</v>
      </c>
      <c r="L97" s="216">
        <v>0.17</v>
      </c>
      <c r="M97" s="216">
        <v>0.05</v>
      </c>
      <c r="N97" s="216">
        <v>0.05</v>
      </c>
      <c r="O97" s="216">
        <v>0.06</v>
      </c>
      <c r="P97" s="216">
        <v>0.09</v>
      </c>
      <c r="Q97" s="216">
        <v>0</v>
      </c>
      <c r="R97" s="216">
        <v>0.02</v>
      </c>
      <c r="S97" s="216">
        <v>0</v>
      </c>
      <c r="T97" s="216">
        <v>0.03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0.6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1.99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4.1900000000000004</v>
      </c>
      <c r="J98" s="216">
        <v>0.06</v>
      </c>
      <c r="K98" s="216">
        <v>0.05</v>
      </c>
      <c r="L98" s="216">
        <v>0.17</v>
      </c>
      <c r="M98" s="216">
        <v>0.05</v>
      </c>
      <c r="N98" s="216">
        <v>0.05</v>
      </c>
      <c r="O98" s="216">
        <v>0.06</v>
      </c>
      <c r="P98" s="216">
        <v>0.09</v>
      </c>
      <c r="Q98" s="216">
        <v>0</v>
      </c>
      <c r="R98" s="216">
        <v>0.02</v>
      </c>
      <c r="S98" s="216">
        <v>0</v>
      </c>
      <c r="T98" s="216">
        <v>0.03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0.6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3.5290000000000002E-2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9.8959999999999868E-2</v>
      </c>
      <c r="J99">
        <f t="shared" si="0"/>
        <v>1.4399999999999979E-3</v>
      </c>
      <c r="K99">
        <f t="shared" si="0"/>
        <v>6.9749999999999955E-4</v>
      </c>
      <c r="L99">
        <f t="shared" si="0"/>
        <v>3.6325000000000012E-3</v>
      </c>
      <c r="M99">
        <f t="shared" si="0"/>
        <v>1.1999999999999977E-3</v>
      </c>
      <c r="N99">
        <f t="shared" si="0"/>
        <v>1.2149999999999978E-3</v>
      </c>
      <c r="O99">
        <f t="shared" si="0"/>
        <v>1.4449999999999979E-3</v>
      </c>
      <c r="P99">
        <f t="shared" si="0"/>
        <v>2.1599999999999979E-3</v>
      </c>
      <c r="Q99">
        <f t="shared" si="0"/>
        <v>2.0000000000000002E-5</v>
      </c>
      <c r="R99">
        <f t="shared" si="0"/>
        <v>4.7000000000000031E-4</v>
      </c>
      <c r="S99">
        <f t="shared" si="0"/>
        <v>0</v>
      </c>
      <c r="T99">
        <f t="shared" si="0"/>
        <v>3.6000000000000024E-4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2.395E-3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9.7777499999999989E-2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23.88</v>
      </c>
      <c r="J3" s="216">
        <v>0.34</v>
      </c>
      <c r="K3" s="216">
        <v>9.4</v>
      </c>
      <c r="L3" s="216">
        <v>22.74</v>
      </c>
      <c r="M3" s="216">
        <v>1.1100000000000001</v>
      </c>
      <c r="N3" s="216">
        <v>1.42</v>
      </c>
      <c r="O3" s="216">
        <v>0</v>
      </c>
      <c r="P3" s="216">
        <v>1.68</v>
      </c>
      <c r="Q3" s="216">
        <v>3.65</v>
      </c>
      <c r="R3" s="216">
        <v>0.51</v>
      </c>
      <c r="S3" s="216">
        <v>4.25</v>
      </c>
      <c r="T3" s="216">
        <v>0</v>
      </c>
      <c r="U3" s="216">
        <v>4.21</v>
      </c>
      <c r="V3" s="216">
        <v>0.25</v>
      </c>
      <c r="W3" s="216">
        <v>0.79</v>
      </c>
      <c r="X3" s="216">
        <v>1.78</v>
      </c>
      <c r="Y3" s="216">
        <v>0</v>
      </c>
      <c r="Z3" s="216">
        <v>1.53</v>
      </c>
      <c r="AA3" s="216">
        <v>0.95</v>
      </c>
      <c r="AB3" s="216">
        <v>0</v>
      </c>
      <c r="AC3" s="216">
        <v>0.3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19.600000000000001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23.88</v>
      </c>
      <c r="J4" s="216">
        <v>0.34</v>
      </c>
      <c r="K4" s="216">
        <v>9.4</v>
      </c>
      <c r="L4" s="216">
        <v>22.74</v>
      </c>
      <c r="M4" s="216">
        <v>1.1100000000000001</v>
      </c>
      <c r="N4" s="216">
        <v>1.42</v>
      </c>
      <c r="O4" s="216">
        <v>0</v>
      </c>
      <c r="P4" s="216">
        <v>1.68</v>
      </c>
      <c r="Q4" s="216">
        <v>3.65</v>
      </c>
      <c r="R4" s="216">
        <v>0.51</v>
      </c>
      <c r="S4" s="216">
        <v>4.25</v>
      </c>
      <c r="T4" s="216">
        <v>0</v>
      </c>
      <c r="U4" s="216">
        <v>4.21</v>
      </c>
      <c r="V4" s="216">
        <v>0.25</v>
      </c>
      <c r="W4" s="216">
        <v>0.79</v>
      </c>
      <c r="X4" s="216">
        <v>1.78</v>
      </c>
      <c r="Y4" s="216">
        <v>0</v>
      </c>
      <c r="Z4" s="216">
        <v>1.53</v>
      </c>
      <c r="AA4" s="216">
        <v>0.95</v>
      </c>
      <c r="AB4" s="216">
        <v>0</v>
      </c>
      <c r="AC4" s="216">
        <v>0.3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19.600000000000001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23.88</v>
      </c>
      <c r="J5" s="216">
        <v>0.34</v>
      </c>
      <c r="K5" s="216">
        <v>9.4</v>
      </c>
      <c r="L5" s="216">
        <v>22.74</v>
      </c>
      <c r="M5" s="216">
        <v>1.1100000000000001</v>
      </c>
      <c r="N5" s="216">
        <v>1.42</v>
      </c>
      <c r="O5" s="216">
        <v>0</v>
      </c>
      <c r="P5" s="216">
        <v>1.68</v>
      </c>
      <c r="Q5" s="216">
        <v>3.65</v>
      </c>
      <c r="R5" s="216">
        <v>0.51</v>
      </c>
      <c r="S5" s="216">
        <v>4.25</v>
      </c>
      <c r="T5" s="216">
        <v>0</v>
      </c>
      <c r="U5" s="216">
        <v>4.21</v>
      </c>
      <c r="V5" s="216">
        <v>0.25</v>
      </c>
      <c r="W5" s="216">
        <v>0.79</v>
      </c>
      <c r="X5" s="216">
        <v>1.78</v>
      </c>
      <c r="Y5" s="216">
        <v>0</v>
      </c>
      <c r="Z5" s="216">
        <v>1.53</v>
      </c>
      <c r="AA5" s="216">
        <v>0.95</v>
      </c>
      <c r="AB5" s="216">
        <v>0</v>
      </c>
      <c r="AC5" s="216">
        <v>0.3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19.600000000000001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23.88</v>
      </c>
      <c r="J6" s="216">
        <v>0.34</v>
      </c>
      <c r="K6" s="216">
        <v>9.4</v>
      </c>
      <c r="L6" s="216">
        <v>22.74</v>
      </c>
      <c r="M6" s="216">
        <v>1.1100000000000001</v>
      </c>
      <c r="N6" s="216">
        <v>1.42</v>
      </c>
      <c r="O6" s="216">
        <v>0</v>
      </c>
      <c r="P6" s="216">
        <v>1.68</v>
      </c>
      <c r="Q6" s="216">
        <v>3.65</v>
      </c>
      <c r="R6" s="216">
        <v>0.51</v>
      </c>
      <c r="S6" s="216">
        <v>4.25</v>
      </c>
      <c r="T6" s="216">
        <v>0</v>
      </c>
      <c r="U6" s="216">
        <v>4.21</v>
      </c>
      <c r="V6" s="216">
        <v>0.25</v>
      </c>
      <c r="W6" s="216">
        <v>0.79</v>
      </c>
      <c r="X6" s="216">
        <v>1.78</v>
      </c>
      <c r="Y6" s="216">
        <v>0</v>
      </c>
      <c r="Z6" s="216">
        <v>1.53</v>
      </c>
      <c r="AA6" s="216">
        <v>0.95</v>
      </c>
      <c r="AB6" s="216">
        <v>0</v>
      </c>
      <c r="AC6" s="216">
        <v>0.3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19.600000000000001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23.88</v>
      </c>
      <c r="J7" s="216">
        <v>0.34</v>
      </c>
      <c r="K7" s="216">
        <v>9.4</v>
      </c>
      <c r="L7" s="216">
        <v>22.74</v>
      </c>
      <c r="M7" s="216">
        <v>1.1100000000000001</v>
      </c>
      <c r="N7" s="216">
        <v>1.42</v>
      </c>
      <c r="O7" s="216">
        <v>0</v>
      </c>
      <c r="P7" s="216">
        <v>1.68</v>
      </c>
      <c r="Q7" s="216">
        <v>3.65</v>
      </c>
      <c r="R7" s="216">
        <v>0.51</v>
      </c>
      <c r="S7" s="216">
        <v>4.25</v>
      </c>
      <c r="T7" s="216">
        <v>0</v>
      </c>
      <c r="U7" s="216">
        <v>4.21</v>
      </c>
      <c r="V7" s="216">
        <v>0.25</v>
      </c>
      <c r="W7" s="216">
        <v>0.79</v>
      </c>
      <c r="X7" s="216">
        <v>1.78</v>
      </c>
      <c r="Y7" s="216">
        <v>0</v>
      </c>
      <c r="Z7" s="216">
        <v>1.53</v>
      </c>
      <c r="AA7" s="216">
        <v>0.95</v>
      </c>
      <c r="AB7" s="216">
        <v>0</v>
      </c>
      <c r="AC7" s="216">
        <v>0.59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19.600000000000001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23.88</v>
      </c>
      <c r="J8" s="216">
        <v>0.34</v>
      </c>
      <c r="K8" s="216">
        <v>9.4</v>
      </c>
      <c r="L8" s="216">
        <v>22.74</v>
      </c>
      <c r="M8" s="216">
        <v>1.1100000000000001</v>
      </c>
      <c r="N8" s="216">
        <v>1.42</v>
      </c>
      <c r="O8" s="216">
        <v>0</v>
      </c>
      <c r="P8" s="216">
        <v>1.68</v>
      </c>
      <c r="Q8" s="216">
        <v>3.65</v>
      </c>
      <c r="R8" s="216">
        <v>0.51</v>
      </c>
      <c r="S8" s="216">
        <v>4.25</v>
      </c>
      <c r="T8" s="216">
        <v>0</v>
      </c>
      <c r="U8" s="216">
        <v>4.21</v>
      </c>
      <c r="V8" s="216">
        <v>0.25</v>
      </c>
      <c r="W8" s="216">
        <v>0.79</v>
      </c>
      <c r="X8" s="216">
        <v>1.78</v>
      </c>
      <c r="Y8" s="216">
        <v>0</v>
      </c>
      <c r="Z8" s="216">
        <v>1.53</v>
      </c>
      <c r="AA8" s="216">
        <v>0.95</v>
      </c>
      <c r="AB8" s="216">
        <v>0</v>
      </c>
      <c r="AC8" s="216">
        <v>0.59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19.600000000000001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23.88</v>
      </c>
      <c r="J9" s="216">
        <v>0.34</v>
      </c>
      <c r="K9" s="216">
        <v>9.4</v>
      </c>
      <c r="L9" s="216">
        <v>22.74</v>
      </c>
      <c r="M9" s="216">
        <v>1.1100000000000001</v>
      </c>
      <c r="N9" s="216">
        <v>1.42</v>
      </c>
      <c r="O9" s="216">
        <v>0</v>
      </c>
      <c r="P9" s="216">
        <v>1.68</v>
      </c>
      <c r="Q9" s="216">
        <v>3.65</v>
      </c>
      <c r="R9" s="216">
        <v>0.51</v>
      </c>
      <c r="S9" s="216">
        <v>4.25</v>
      </c>
      <c r="T9" s="216">
        <v>0</v>
      </c>
      <c r="U9" s="216">
        <v>4.21</v>
      </c>
      <c r="V9" s="216">
        <v>0.25</v>
      </c>
      <c r="W9" s="216">
        <v>0.79</v>
      </c>
      <c r="X9" s="216">
        <v>1.78</v>
      </c>
      <c r="Y9" s="216">
        <v>0</v>
      </c>
      <c r="Z9" s="216">
        <v>1.53</v>
      </c>
      <c r="AA9" s="216">
        <v>0.95</v>
      </c>
      <c r="AB9" s="216">
        <v>0</v>
      </c>
      <c r="AC9" s="216">
        <v>0.59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19.600000000000001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23.88</v>
      </c>
      <c r="J10" s="216">
        <v>0.34</v>
      </c>
      <c r="K10" s="216">
        <v>9.4</v>
      </c>
      <c r="L10" s="216">
        <v>22.74</v>
      </c>
      <c r="M10" s="216">
        <v>1.1100000000000001</v>
      </c>
      <c r="N10" s="216">
        <v>1.42</v>
      </c>
      <c r="O10" s="216">
        <v>0</v>
      </c>
      <c r="P10" s="216">
        <v>1.68</v>
      </c>
      <c r="Q10" s="216">
        <v>3.65</v>
      </c>
      <c r="R10" s="216">
        <v>0.51</v>
      </c>
      <c r="S10" s="216">
        <v>4.25</v>
      </c>
      <c r="T10" s="216">
        <v>0</v>
      </c>
      <c r="U10" s="216">
        <v>4.21</v>
      </c>
      <c r="V10" s="216">
        <v>0.25</v>
      </c>
      <c r="W10" s="216">
        <v>0.79</v>
      </c>
      <c r="X10" s="216">
        <v>1.78</v>
      </c>
      <c r="Y10" s="216">
        <v>0</v>
      </c>
      <c r="Z10" s="216">
        <v>1.53</v>
      </c>
      <c r="AA10" s="216">
        <v>0.95</v>
      </c>
      <c r="AB10" s="216">
        <v>0</v>
      </c>
      <c r="AC10" s="216">
        <v>0.59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19.600000000000001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23.88</v>
      </c>
      <c r="J11" s="216">
        <v>0.34</v>
      </c>
      <c r="K11" s="216">
        <v>9.4</v>
      </c>
      <c r="L11" s="216">
        <v>22.74</v>
      </c>
      <c r="M11" s="216">
        <v>1.1100000000000001</v>
      </c>
      <c r="N11" s="216">
        <v>1.42</v>
      </c>
      <c r="O11" s="216">
        <v>0</v>
      </c>
      <c r="P11" s="216">
        <v>1.68</v>
      </c>
      <c r="Q11" s="216">
        <v>3.65</v>
      </c>
      <c r="R11" s="216">
        <v>0.51</v>
      </c>
      <c r="S11" s="216">
        <v>4.25</v>
      </c>
      <c r="T11" s="216">
        <v>0</v>
      </c>
      <c r="U11" s="216">
        <v>4.21</v>
      </c>
      <c r="V11" s="216">
        <v>0.25</v>
      </c>
      <c r="W11" s="216">
        <v>0.79</v>
      </c>
      <c r="X11" s="216">
        <v>1.78</v>
      </c>
      <c r="Y11" s="216">
        <v>0</v>
      </c>
      <c r="Z11" s="216">
        <v>1.53</v>
      </c>
      <c r="AA11" s="216">
        <v>0.95</v>
      </c>
      <c r="AB11" s="216">
        <v>0</v>
      </c>
      <c r="AC11" s="216">
        <v>0.59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19.600000000000001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23.88</v>
      </c>
      <c r="J12" s="216">
        <v>0.34</v>
      </c>
      <c r="K12" s="216">
        <v>9.4</v>
      </c>
      <c r="L12" s="216">
        <v>22.74</v>
      </c>
      <c r="M12" s="216">
        <v>1.1100000000000001</v>
      </c>
      <c r="N12" s="216">
        <v>1.42</v>
      </c>
      <c r="O12" s="216">
        <v>0</v>
      </c>
      <c r="P12" s="216">
        <v>1.68</v>
      </c>
      <c r="Q12" s="216">
        <v>3.65</v>
      </c>
      <c r="R12" s="216">
        <v>0.51</v>
      </c>
      <c r="S12" s="216">
        <v>4.25</v>
      </c>
      <c r="T12" s="216">
        <v>0</v>
      </c>
      <c r="U12" s="216">
        <v>4.21</v>
      </c>
      <c r="V12" s="216">
        <v>0.25</v>
      </c>
      <c r="W12" s="216">
        <v>0.79</v>
      </c>
      <c r="X12" s="216">
        <v>1.78</v>
      </c>
      <c r="Y12" s="216">
        <v>0</v>
      </c>
      <c r="Z12" s="216">
        <v>1.53</v>
      </c>
      <c r="AA12" s="216">
        <v>0.95</v>
      </c>
      <c r="AB12" s="216">
        <v>0</v>
      </c>
      <c r="AC12" s="216">
        <v>0.59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19.600000000000001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23.88</v>
      </c>
      <c r="J13" s="216">
        <v>0.34</v>
      </c>
      <c r="K13" s="216">
        <v>9.4</v>
      </c>
      <c r="L13" s="216">
        <v>22.74</v>
      </c>
      <c r="M13" s="216">
        <v>1.1100000000000001</v>
      </c>
      <c r="N13" s="216">
        <v>1.42</v>
      </c>
      <c r="O13" s="216">
        <v>0</v>
      </c>
      <c r="P13" s="216">
        <v>1.68</v>
      </c>
      <c r="Q13" s="216">
        <v>3.65</v>
      </c>
      <c r="R13" s="216">
        <v>0.51</v>
      </c>
      <c r="S13" s="216">
        <v>4.25</v>
      </c>
      <c r="T13" s="216">
        <v>0</v>
      </c>
      <c r="U13" s="216">
        <v>4.21</v>
      </c>
      <c r="V13" s="216">
        <v>0.25</v>
      </c>
      <c r="W13" s="216">
        <v>0.79</v>
      </c>
      <c r="X13" s="216">
        <v>1.78</v>
      </c>
      <c r="Y13" s="216">
        <v>0</v>
      </c>
      <c r="Z13" s="216">
        <v>1.53</v>
      </c>
      <c r="AA13" s="216">
        <v>0.95</v>
      </c>
      <c r="AB13" s="216">
        <v>0</v>
      </c>
      <c r="AC13" s="216">
        <v>0.59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19.600000000000001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23.88</v>
      </c>
      <c r="J14" s="216">
        <v>0.34</v>
      </c>
      <c r="K14" s="216">
        <v>9.4</v>
      </c>
      <c r="L14" s="216">
        <v>22.74</v>
      </c>
      <c r="M14" s="216">
        <v>1.1100000000000001</v>
      </c>
      <c r="N14" s="216">
        <v>1.42</v>
      </c>
      <c r="O14" s="216">
        <v>0</v>
      </c>
      <c r="P14" s="216">
        <v>1.68</v>
      </c>
      <c r="Q14" s="216">
        <v>3.65</v>
      </c>
      <c r="R14" s="216">
        <v>0.51</v>
      </c>
      <c r="S14" s="216">
        <v>4.25</v>
      </c>
      <c r="T14" s="216">
        <v>0</v>
      </c>
      <c r="U14" s="216">
        <v>4.21</v>
      </c>
      <c r="V14" s="216">
        <v>0.25</v>
      </c>
      <c r="W14" s="216">
        <v>0.79</v>
      </c>
      <c r="X14" s="216">
        <v>1.78</v>
      </c>
      <c r="Y14" s="216">
        <v>0</v>
      </c>
      <c r="Z14" s="216">
        <v>1.53</v>
      </c>
      <c r="AA14" s="216">
        <v>0.95</v>
      </c>
      <c r="AB14" s="216">
        <v>0</v>
      </c>
      <c r="AC14" s="216">
        <v>0.59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19.600000000000001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23.88</v>
      </c>
      <c r="J15" s="216">
        <v>0.34</v>
      </c>
      <c r="K15" s="216">
        <v>9.4</v>
      </c>
      <c r="L15" s="216">
        <v>22.74</v>
      </c>
      <c r="M15" s="216">
        <v>1.1100000000000001</v>
      </c>
      <c r="N15" s="216">
        <v>1.42</v>
      </c>
      <c r="O15" s="216">
        <v>0</v>
      </c>
      <c r="P15" s="216">
        <v>1.68</v>
      </c>
      <c r="Q15" s="216">
        <v>3.65</v>
      </c>
      <c r="R15" s="216">
        <v>0.51</v>
      </c>
      <c r="S15" s="216">
        <v>4.25</v>
      </c>
      <c r="T15" s="216">
        <v>0</v>
      </c>
      <c r="U15" s="216">
        <v>4.21</v>
      </c>
      <c r="V15" s="216">
        <v>0.25</v>
      </c>
      <c r="W15" s="216">
        <v>0.79</v>
      </c>
      <c r="X15" s="216">
        <v>1.78</v>
      </c>
      <c r="Y15" s="216">
        <v>0</v>
      </c>
      <c r="Z15" s="216">
        <v>1.53</v>
      </c>
      <c r="AA15" s="216">
        <v>0.95</v>
      </c>
      <c r="AB15" s="216">
        <v>0</v>
      </c>
      <c r="AC15" s="216">
        <v>0.59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19.600000000000001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23.88</v>
      </c>
      <c r="J16" s="216">
        <v>0.34</v>
      </c>
      <c r="K16" s="216">
        <v>9.4</v>
      </c>
      <c r="L16" s="216">
        <v>22.74</v>
      </c>
      <c r="M16" s="216">
        <v>1.1100000000000001</v>
      </c>
      <c r="N16" s="216">
        <v>1.42</v>
      </c>
      <c r="O16" s="216">
        <v>0</v>
      </c>
      <c r="P16" s="216">
        <v>1.68</v>
      </c>
      <c r="Q16" s="216">
        <v>3.65</v>
      </c>
      <c r="R16" s="216">
        <v>0.51</v>
      </c>
      <c r="S16" s="216">
        <v>4.25</v>
      </c>
      <c r="T16" s="216">
        <v>0</v>
      </c>
      <c r="U16" s="216">
        <v>4.21</v>
      </c>
      <c r="V16" s="216">
        <v>0.25</v>
      </c>
      <c r="W16" s="216">
        <v>0.79</v>
      </c>
      <c r="X16" s="216">
        <v>1.78</v>
      </c>
      <c r="Y16" s="216">
        <v>0</v>
      </c>
      <c r="Z16" s="216">
        <v>1.53</v>
      </c>
      <c r="AA16" s="216">
        <v>0.95</v>
      </c>
      <c r="AB16" s="216">
        <v>0</v>
      </c>
      <c r="AC16" s="216">
        <v>0.59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19.600000000000001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23.88</v>
      </c>
      <c r="J17" s="216">
        <v>0.34</v>
      </c>
      <c r="K17" s="216">
        <v>9.4</v>
      </c>
      <c r="L17" s="216">
        <v>22.74</v>
      </c>
      <c r="M17" s="216">
        <v>1.1100000000000001</v>
      </c>
      <c r="N17" s="216">
        <v>1.42</v>
      </c>
      <c r="O17" s="216">
        <v>0</v>
      </c>
      <c r="P17" s="216">
        <v>1.68</v>
      </c>
      <c r="Q17" s="216">
        <v>3.65</v>
      </c>
      <c r="R17" s="216">
        <v>0.51</v>
      </c>
      <c r="S17" s="216">
        <v>4.25</v>
      </c>
      <c r="T17" s="216">
        <v>0</v>
      </c>
      <c r="U17" s="216">
        <v>4.21</v>
      </c>
      <c r="V17" s="216">
        <v>0.25</v>
      </c>
      <c r="W17" s="216">
        <v>0.79</v>
      </c>
      <c r="X17" s="216">
        <v>1.78</v>
      </c>
      <c r="Y17" s="216">
        <v>0</v>
      </c>
      <c r="Z17" s="216">
        <v>1.53</v>
      </c>
      <c r="AA17" s="216">
        <v>0.95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19.600000000000001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23.88</v>
      </c>
      <c r="J18" s="216">
        <v>0.34</v>
      </c>
      <c r="K18" s="216">
        <v>9.4</v>
      </c>
      <c r="L18" s="216">
        <v>22.74</v>
      </c>
      <c r="M18" s="216">
        <v>1.1100000000000001</v>
      </c>
      <c r="N18" s="216">
        <v>1.42</v>
      </c>
      <c r="O18" s="216">
        <v>0</v>
      </c>
      <c r="P18" s="216">
        <v>1.68</v>
      </c>
      <c r="Q18" s="216">
        <v>3.65</v>
      </c>
      <c r="R18" s="216">
        <v>0.51</v>
      </c>
      <c r="S18" s="216">
        <v>4.25</v>
      </c>
      <c r="T18" s="216">
        <v>0</v>
      </c>
      <c r="U18" s="216">
        <v>4.21</v>
      </c>
      <c r="V18" s="216">
        <v>0.25</v>
      </c>
      <c r="W18" s="216">
        <v>0.79</v>
      </c>
      <c r="X18" s="216">
        <v>1.78</v>
      </c>
      <c r="Y18" s="216">
        <v>0</v>
      </c>
      <c r="Z18" s="216">
        <v>1.53</v>
      </c>
      <c r="AA18" s="216">
        <v>0.95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19.600000000000001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23.88</v>
      </c>
      <c r="J19" s="216">
        <v>0.34</v>
      </c>
      <c r="K19" s="216">
        <v>9.4</v>
      </c>
      <c r="L19" s="216">
        <v>22.74</v>
      </c>
      <c r="M19" s="216">
        <v>1.1100000000000001</v>
      </c>
      <c r="N19" s="216">
        <v>1.42</v>
      </c>
      <c r="O19" s="216">
        <v>0</v>
      </c>
      <c r="P19" s="216">
        <v>1.68</v>
      </c>
      <c r="Q19" s="216">
        <v>3.65</v>
      </c>
      <c r="R19" s="216">
        <v>0.51</v>
      </c>
      <c r="S19" s="216">
        <v>4.25</v>
      </c>
      <c r="T19" s="216">
        <v>0</v>
      </c>
      <c r="U19" s="216">
        <v>4.21</v>
      </c>
      <c r="V19" s="216">
        <v>0.25</v>
      </c>
      <c r="W19" s="216">
        <v>0.79</v>
      </c>
      <c r="X19" s="216">
        <v>1.78</v>
      </c>
      <c r="Y19" s="216">
        <v>0</v>
      </c>
      <c r="Z19" s="216">
        <v>1.53</v>
      </c>
      <c r="AA19" s="216">
        <v>0.95</v>
      </c>
      <c r="AB19" s="216">
        <v>0</v>
      </c>
      <c r="AC19" s="216">
        <v>0.89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19.600000000000001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23.88</v>
      </c>
      <c r="J20" s="216">
        <v>0.34</v>
      </c>
      <c r="K20" s="216">
        <v>9.4</v>
      </c>
      <c r="L20" s="216">
        <v>22.74</v>
      </c>
      <c r="M20" s="216">
        <v>1.1100000000000001</v>
      </c>
      <c r="N20" s="216">
        <v>1.42</v>
      </c>
      <c r="O20" s="216">
        <v>0</v>
      </c>
      <c r="P20" s="216">
        <v>1.68</v>
      </c>
      <c r="Q20" s="216">
        <v>3.65</v>
      </c>
      <c r="R20" s="216">
        <v>0.51</v>
      </c>
      <c r="S20" s="216">
        <v>4.25</v>
      </c>
      <c r="T20" s="216">
        <v>0</v>
      </c>
      <c r="U20" s="216">
        <v>4.21</v>
      </c>
      <c r="V20" s="216">
        <v>0.25</v>
      </c>
      <c r="W20" s="216">
        <v>0.79</v>
      </c>
      <c r="X20" s="216">
        <v>1.78</v>
      </c>
      <c r="Y20" s="216">
        <v>0</v>
      </c>
      <c r="Z20" s="216">
        <v>1.53</v>
      </c>
      <c r="AA20" s="216">
        <v>0.95</v>
      </c>
      <c r="AB20" s="216">
        <v>0</v>
      </c>
      <c r="AC20" s="216">
        <v>0.89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19.600000000000001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23.88</v>
      </c>
      <c r="J21" s="216">
        <v>0.34</v>
      </c>
      <c r="K21" s="216">
        <v>9.4</v>
      </c>
      <c r="L21" s="216">
        <v>22.74</v>
      </c>
      <c r="M21" s="216">
        <v>1.1100000000000001</v>
      </c>
      <c r="N21" s="216">
        <v>1.42</v>
      </c>
      <c r="O21" s="216">
        <v>0</v>
      </c>
      <c r="P21" s="216">
        <v>1.68</v>
      </c>
      <c r="Q21" s="216">
        <v>3.65</v>
      </c>
      <c r="R21" s="216">
        <v>0.51</v>
      </c>
      <c r="S21" s="216">
        <v>4.25</v>
      </c>
      <c r="T21" s="216">
        <v>0</v>
      </c>
      <c r="U21" s="216">
        <v>4.21</v>
      </c>
      <c r="V21" s="216">
        <v>0.25</v>
      </c>
      <c r="W21" s="216">
        <v>0.79</v>
      </c>
      <c r="X21" s="216">
        <v>1.78</v>
      </c>
      <c r="Y21" s="216">
        <v>0</v>
      </c>
      <c r="Z21" s="216">
        <v>1.53</v>
      </c>
      <c r="AA21" s="216">
        <v>0.95</v>
      </c>
      <c r="AB21" s="216">
        <v>0</v>
      </c>
      <c r="AC21" s="216">
        <v>0.89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19.600000000000001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23.88</v>
      </c>
      <c r="J22" s="216">
        <v>0.34</v>
      </c>
      <c r="K22" s="216">
        <v>9.4</v>
      </c>
      <c r="L22" s="216">
        <v>22.74</v>
      </c>
      <c r="M22" s="216">
        <v>1.1100000000000001</v>
      </c>
      <c r="N22" s="216">
        <v>1.42</v>
      </c>
      <c r="O22" s="216">
        <v>0</v>
      </c>
      <c r="P22" s="216">
        <v>1.68</v>
      </c>
      <c r="Q22" s="216">
        <v>3.65</v>
      </c>
      <c r="R22" s="216">
        <v>0.51</v>
      </c>
      <c r="S22" s="216">
        <v>4.25</v>
      </c>
      <c r="T22" s="216">
        <v>0</v>
      </c>
      <c r="U22" s="216">
        <v>4.21</v>
      </c>
      <c r="V22" s="216">
        <v>0.25</v>
      </c>
      <c r="W22" s="216">
        <v>0.79</v>
      </c>
      <c r="X22" s="216">
        <v>1.78</v>
      </c>
      <c r="Y22" s="216">
        <v>0</v>
      </c>
      <c r="Z22" s="216">
        <v>1.53</v>
      </c>
      <c r="AA22" s="216">
        <v>0.95</v>
      </c>
      <c r="AB22" s="216">
        <v>0</v>
      </c>
      <c r="AC22" s="216">
        <v>0.89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19.600000000000001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23.88</v>
      </c>
      <c r="J23" s="216">
        <v>0.34</v>
      </c>
      <c r="K23" s="216">
        <v>9.4</v>
      </c>
      <c r="L23" s="216">
        <v>22.74</v>
      </c>
      <c r="M23" s="216">
        <v>1.1100000000000001</v>
      </c>
      <c r="N23" s="216">
        <v>1.42</v>
      </c>
      <c r="O23" s="216">
        <v>0</v>
      </c>
      <c r="P23" s="216">
        <v>1.68</v>
      </c>
      <c r="Q23" s="216">
        <v>3.65</v>
      </c>
      <c r="R23" s="216">
        <v>0.51</v>
      </c>
      <c r="S23" s="216">
        <v>4.25</v>
      </c>
      <c r="T23" s="216">
        <v>0</v>
      </c>
      <c r="U23" s="216">
        <v>4.21</v>
      </c>
      <c r="V23" s="216">
        <v>0.25</v>
      </c>
      <c r="W23" s="216">
        <v>0.79</v>
      </c>
      <c r="X23" s="216">
        <v>1.78</v>
      </c>
      <c r="Y23" s="216">
        <v>0</v>
      </c>
      <c r="Z23" s="216">
        <v>1.53</v>
      </c>
      <c r="AA23" s="216">
        <v>0.95</v>
      </c>
      <c r="AB23" s="216">
        <v>0</v>
      </c>
      <c r="AC23" s="216">
        <v>1.19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19.600000000000001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23.88</v>
      </c>
      <c r="J24" s="216">
        <v>0.34</v>
      </c>
      <c r="K24" s="216">
        <v>9.4</v>
      </c>
      <c r="L24" s="216">
        <v>22.74</v>
      </c>
      <c r="M24" s="216">
        <v>1.1100000000000001</v>
      </c>
      <c r="N24" s="216">
        <v>1.42</v>
      </c>
      <c r="O24" s="216">
        <v>0</v>
      </c>
      <c r="P24" s="216">
        <v>1.68</v>
      </c>
      <c r="Q24" s="216">
        <v>3.65</v>
      </c>
      <c r="R24" s="216">
        <v>0.51</v>
      </c>
      <c r="S24" s="216">
        <v>4.25</v>
      </c>
      <c r="T24" s="216">
        <v>0</v>
      </c>
      <c r="U24" s="216">
        <v>4.21</v>
      </c>
      <c r="V24" s="216">
        <v>0.25</v>
      </c>
      <c r="W24" s="216">
        <v>0.79</v>
      </c>
      <c r="X24" s="216">
        <v>1.78</v>
      </c>
      <c r="Y24" s="216">
        <v>0</v>
      </c>
      <c r="Z24" s="216">
        <v>1.53</v>
      </c>
      <c r="AA24" s="216">
        <v>0.95</v>
      </c>
      <c r="AB24" s="216">
        <v>0</v>
      </c>
      <c r="AC24" s="216">
        <v>1.19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19.600000000000001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23.88</v>
      </c>
      <c r="J25" s="216">
        <v>0.34</v>
      </c>
      <c r="K25" s="216">
        <v>9.4</v>
      </c>
      <c r="L25" s="216">
        <v>22.74</v>
      </c>
      <c r="M25" s="216">
        <v>1.1100000000000001</v>
      </c>
      <c r="N25" s="216">
        <v>1.42</v>
      </c>
      <c r="O25" s="216">
        <v>0</v>
      </c>
      <c r="P25" s="216">
        <v>1.68</v>
      </c>
      <c r="Q25" s="216">
        <v>3.65</v>
      </c>
      <c r="R25" s="216">
        <v>0.51</v>
      </c>
      <c r="S25" s="216">
        <v>4.25</v>
      </c>
      <c r="T25" s="216">
        <v>0</v>
      </c>
      <c r="U25" s="216">
        <v>4.21</v>
      </c>
      <c r="V25" s="216">
        <v>0.25</v>
      </c>
      <c r="W25" s="216">
        <v>0.79</v>
      </c>
      <c r="X25" s="216">
        <v>1.78</v>
      </c>
      <c r="Y25" s="216">
        <v>0</v>
      </c>
      <c r="Z25" s="216">
        <v>1.53</v>
      </c>
      <c r="AA25" s="216">
        <v>0.95</v>
      </c>
      <c r="AB25" s="216">
        <v>0</v>
      </c>
      <c r="AC25" s="216">
        <v>1.19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19.600000000000001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23.88</v>
      </c>
      <c r="J26" s="216">
        <v>0.34</v>
      </c>
      <c r="K26" s="216">
        <v>9.4</v>
      </c>
      <c r="L26" s="216">
        <v>22.74</v>
      </c>
      <c r="M26" s="216">
        <v>1.1100000000000001</v>
      </c>
      <c r="N26" s="216">
        <v>1.42</v>
      </c>
      <c r="O26" s="216">
        <v>0</v>
      </c>
      <c r="P26" s="216">
        <v>1.68</v>
      </c>
      <c r="Q26" s="216">
        <v>3.65</v>
      </c>
      <c r="R26" s="216">
        <v>0.51</v>
      </c>
      <c r="S26" s="216">
        <v>4.25</v>
      </c>
      <c r="T26" s="216">
        <v>0</v>
      </c>
      <c r="U26" s="216">
        <v>4.21</v>
      </c>
      <c r="V26" s="216">
        <v>0.25</v>
      </c>
      <c r="W26" s="216">
        <v>0.79</v>
      </c>
      <c r="X26" s="216">
        <v>1.78</v>
      </c>
      <c r="Y26" s="216">
        <v>0</v>
      </c>
      <c r="Z26" s="216">
        <v>1.53</v>
      </c>
      <c r="AA26" s="216">
        <v>0.95</v>
      </c>
      <c r="AB26" s="216">
        <v>0</v>
      </c>
      <c r="AC26" s="216">
        <v>1.19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19.600000000000001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11.34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23.55</v>
      </c>
      <c r="J27" s="216">
        <v>0.34</v>
      </c>
      <c r="K27" s="216">
        <v>4.5999999999999996</v>
      </c>
      <c r="L27" s="216">
        <v>22.74</v>
      </c>
      <c r="M27" s="216">
        <v>1.1100000000000001</v>
      </c>
      <c r="N27" s="216">
        <v>1.42</v>
      </c>
      <c r="O27" s="216">
        <v>0</v>
      </c>
      <c r="P27" s="216">
        <v>1.68</v>
      </c>
      <c r="Q27" s="216">
        <v>3.65</v>
      </c>
      <c r="R27" s="216">
        <v>0.51</v>
      </c>
      <c r="S27" s="216">
        <v>4.25</v>
      </c>
      <c r="T27" s="216">
        <v>0</v>
      </c>
      <c r="U27" s="216">
        <v>4.21</v>
      </c>
      <c r="V27" s="216">
        <v>0.17</v>
      </c>
      <c r="W27" s="216">
        <v>0.79</v>
      </c>
      <c r="X27" s="216">
        <v>1.78</v>
      </c>
      <c r="Y27" s="216">
        <v>0</v>
      </c>
      <c r="Z27" s="216">
        <v>1.53</v>
      </c>
      <c r="AA27" s="216">
        <v>0.95</v>
      </c>
      <c r="AB27" s="216">
        <v>0</v>
      </c>
      <c r="AC27" s="216">
        <v>1.19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13.68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11.34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23.55</v>
      </c>
      <c r="J28" s="216">
        <v>0.34</v>
      </c>
      <c r="K28" s="216">
        <v>4.5999999999999996</v>
      </c>
      <c r="L28" s="216">
        <v>22.74</v>
      </c>
      <c r="M28" s="216">
        <v>1.1100000000000001</v>
      </c>
      <c r="N28" s="216">
        <v>1.42</v>
      </c>
      <c r="O28" s="216">
        <v>0</v>
      </c>
      <c r="P28" s="216">
        <v>1.68</v>
      </c>
      <c r="Q28" s="216">
        <v>3.65</v>
      </c>
      <c r="R28" s="216">
        <v>0.51</v>
      </c>
      <c r="S28" s="216">
        <v>4.25</v>
      </c>
      <c r="T28" s="216">
        <v>0</v>
      </c>
      <c r="U28" s="216">
        <v>4.21</v>
      </c>
      <c r="V28" s="216">
        <v>0.17</v>
      </c>
      <c r="W28" s="216">
        <v>0.79</v>
      </c>
      <c r="X28" s="216">
        <v>1.78</v>
      </c>
      <c r="Y28" s="216">
        <v>0</v>
      </c>
      <c r="Z28" s="216">
        <v>1.53</v>
      </c>
      <c r="AA28" s="216">
        <v>0.95</v>
      </c>
      <c r="AB28" s="216">
        <v>0</v>
      </c>
      <c r="AC28" s="216">
        <v>1.19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13.68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11.34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23.55</v>
      </c>
      <c r="J29" s="216">
        <v>0.34</v>
      </c>
      <c r="K29" s="216">
        <v>4.5999999999999996</v>
      </c>
      <c r="L29" s="216">
        <v>22.73</v>
      </c>
      <c r="M29" s="216">
        <v>1.1100000000000001</v>
      </c>
      <c r="N29" s="216">
        <v>1.42</v>
      </c>
      <c r="O29" s="216">
        <v>0</v>
      </c>
      <c r="P29" s="216">
        <v>1.68</v>
      </c>
      <c r="Q29" s="216">
        <v>3.65</v>
      </c>
      <c r="R29" s="216">
        <v>0</v>
      </c>
      <c r="S29" s="216">
        <v>3.46</v>
      </c>
      <c r="T29" s="216">
        <v>0</v>
      </c>
      <c r="U29" s="216">
        <v>4.21</v>
      </c>
      <c r="V29" s="216">
        <v>0.17</v>
      </c>
      <c r="W29" s="216">
        <v>0.79</v>
      </c>
      <c r="X29" s="216">
        <v>1.78</v>
      </c>
      <c r="Y29" s="216">
        <v>0</v>
      </c>
      <c r="Z29" s="216">
        <v>0</v>
      </c>
      <c r="AA29" s="216">
        <v>0.95</v>
      </c>
      <c r="AB29" s="216">
        <v>0</v>
      </c>
      <c r="AC29" s="216">
        <v>1.19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13.68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11.34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23.55</v>
      </c>
      <c r="J30" s="216">
        <v>0.34</v>
      </c>
      <c r="K30" s="216">
        <v>4.54</v>
      </c>
      <c r="L30" s="216">
        <v>40.5</v>
      </c>
      <c r="M30" s="216">
        <v>1.1100000000000001</v>
      </c>
      <c r="N30" s="216">
        <v>1.42</v>
      </c>
      <c r="O30" s="216">
        <v>0</v>
      </c>
      <c r="P30" s="216">
        <v>1.68</v>
      </c>
      <c r="Q30" s="216">
        <v>3.65</v>
      </c>
      <c r="R30" s="216">
        <v>0.51</v>
      </c>
      <c r="S30" s="216">
        <v>4.2300000000000004</v>
      </c>
      <c r="T30" s="216">
        <v>0</v>
      </c>
      <c r="U30" s="216">
        <v>4.21</v>
      </c>
      <c r="V30" s="216">
        <v>0.17</v>
      </c>
      <c r="W30" s="216">
        <v>0.79</v>
      </c>
      <c r="X30" s="216">
        <v>1.78</v>
      </c>
      <c r="Y30" s="216">
        <v>0</v>
      </c>
      <c r="Z30" s="216">
        <v>1.52</v>
      </c>
      <c r="AA30" s="216">
        <v>0.95</v>
      </c>
      <c r="AB30" s="216">
        <v>0</v>
      </c>
      <c r="AC30" s="216">
        <v>1.19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13.68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11.34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23.55</v>
      </c>
      <c r="J31" s="216">
        <v>0.34</v>
      </c>
      <c r="K31" s="216">
        <v>9.4</v>
      </c>
      <c r="L31" s="216">
        <v>123.82</v>
      </c>
      <c r="M31" s="216">
        <v>1.1100000000000001</v>
      </c>
      <c r="N31" s="216">
        <v>1.42</v>
      </c>
      <c r="O31" s="216">
        <v>0</v>
      </c>
      <c r="P31" s="216">
        <v>1.68</v>
      </c>
      <c r="Q31" s="216">
        <v>3.29</v>
      </c>
      <c r="R31" s="216">
        <v>0.51</v>
      </c>
      <c r="S31" s="216">
        <v>4.13</v>
      </c>
      <c r="T31" s="216">
        <v>0</v>
      </c>
      <c r="U31" s="216">
        <v>4.21</v>
      </c>
      <c r="V31" s="216">
        <v>0.17</v>
      </c>
      <c r="W31" s="216">
        <v>0.79</v>
      </c>
      <c r="X31" s="216">
        <v>1.78</v>
      </c>
      <c r="Y31" s="216">
        <v>0</v>
      </c>
      <c r="Z31" s="216">
        <v>1.52</v>
      </c>
      <c r="AA31" s="216">
        <v>16.52</v>
      </c>
      <c r="AB31" s="216">
        <v>0</v>
      </c>
      <c r="AC31" s="216">
        <v>0.89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12.13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11.34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23.55</v>
      </c>
      <c r="J32" s="216">
        <v>0.34</v>
      </c>
      <c r="K32" s="216">
        <v>9.4</v>
      </c>
      <c r="L32" s="216">
        <v>232.64</v>
      </c>
      <c r="M32" s="216">
        <v>1.1100000000000001</v>
      </c>
      <c r="N32" s="216">
        <v>1.42</v>
      </c>
      <c r="O32" s="216">
        <v>0</v>
      </c>
      <c r="P32" s="216">
        <v>1.68</v>
      </c>
      <c r="Q32" s="216">
        <v>3.29</v>
      </c>
      <c r="R32" s="216">
        <v>0.51</v>
      </c>
      <c r="S32" s="216">
        <v>4.13</v>
      </c>
      <c r="T32" s="216">
        <v>0</v>
      </c>
      <c r="U32" s="216">
        <v>4.21</v>
      </c>
      <c r="V32" s="216">
        <v>0.17</v>
      </c>
      <c r="W32" s="216">
        <v>0.79</v>
      </c>
      <c r="X32" s="216">
        <v>1.78</v>
      </c>
      <c r="Y32" s="216">
        <v>0</v>
      </c>
      <c r="Z32" s="216">
        <v>1.52</v>
      </c>
      <c r="AA32" s="216">
        <v>16.52</v>
      </c>
      <c r="AB32" s="216">
        <v>0</v>
      </c>
      <c r="AC32" s="216">
        <v>0.89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12.13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11.34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23.55</v>
      </c>
      <c r="J33" s="216">
        <v>0.34</v>
      </c>
      <c r="K33" s="216">
        <v>9.4</v>
      </c>
      <c r="L33" s="216">
        <v>272.33999999999997</v>
      </c>
      <c r="M33" s="216">
        <v>1.1100000000000001</v>
      </c>
      <c r="N33" s="216">
        <v>1.42</v>
      </c>
      <c r="O33" s="216">
        <v>0</v>
      </c>
      <c r="P33" s="216">
        <v>1.68</v>
      </c>
      <c r="Q33" s="216">
        <v>3.53</v>
      </c>
      <c r="R33" s="216">
        <v>0.51</v>
      </c>
      <c r="S33" s="216">
        <v>4.09</v>
      </c>
      <c r="T33" s="216">
        <v>0</v>
      </c>
      <c r="U33" s="216">
        <v>4.21</v>
      </c>
      <c r="V33" s="216">
        <v>0.17</v>
      </c>
      <c r="W33" s="216">
        <v>0.79</v>
      </c>
      <c r="X33" s="216">
        <v>1.78</v>
      </c>
      <c r="Y33" s="216">
        <v>0</v>
      </c>
      <c r="Z33" s="216">
        <v>1.52</v>
      </c>
      <c r="AA33" s="216">
        <v>16.52</v>
      </c>
      <c r="AB33" s="216">
        <v>0</v>
      </c>
      <c r="AC33" s="216">
        <v>0.89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12.13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11.34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23.55</v>
      </c>
      <c r="J34" s="216">
        <v>0.34</v>
      </c>
      <c r="K34" s="216">
        <v>9.4</v>
      </c>
      <c r="L34" s="216">
        <v>272.33999999999997</v>
      </c>
      <c r="M34" s="216">
        <v>1.1100000000000001</v>
      </c>
      <c r="N34" s="216">
        <v>1.42</v>
      </c>
      <c r="O34" s="216">
        <v>0</v>
      </c>
      <c r="P34" s="216">
        <v>1.68</v>
      </c>
      <c r="Q34" s="216">
        <v>3.65</v>
      </c>
      <c r="R34" s="216">
        <v>0.51</v>
      </c>
      <c r="S34" s="216">
        <v>4.13</v>
      </c>
      <c r="T34" s="216">
        <v>0</v>
      </c>
      <c r="U34" s="216">
        <v>4.21</v>
      </c>
      <c r="V34" s="216">
        <v>0.17</v>
      </c>
      <c r="W34" s="216">
        <v>0.79</v>
      </c>
      <c r="X34" s="216">
        <v>1.78</v>
      </c>
      <c r="Y34" s="216">
        <v>0</v>
      </c>
      <c r="Z34" s="216">
        <v>1.52</v>
      </c>
      <c r="AA34" s="216">
        <v>16.52</v>
      </c>
      <c r="AB34" s="216">
        <v>0</v>
      </c>
      <c r="AC34" s="216">
        <v>0.89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12.13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11.34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23.21</v>
      </c>
      <c r="J35" s="216">
        <v>0.34</v>
      </c>
      <c r="K35" s="216">
        <v>9.4</v>
      </c>
      <c r="L35" s="216">
        <v>271.49</v>
      </c>
      <c r="M35" s="216">
        <v>1.1100000000000001</v>
      </c>
      <c r="N35" s="216">
        <v>1.42</v>
      </c>
      <c r="O35" s="216">
        <v>0</v>
      </c>
      <c r="P35" s="216">
        <v>1.68</v>
      </c>
      <c r="Q35" s="216">
        <v>3.65</v>
      </c>
      <c r="R35" s="216">
        <v>0.51</v>
      </c>
      <c r="S35" s="216">
        <v>4.25</v>
      </c>
      <c r="T35" s="216">
        <v>0</v>
      </c>
      <c r="U35" s="216">
        <v>4.21</v>
      </c>
      <c r="V35" s="216">
        <v>0.17</v>
      </c>
      <c r="W35" s="216">
        <v>0.79</v>
      </c>
      <c r="X35" s="216">
        <v>1.78</v>
      </c>
      <c r="Y35" s="216">
        <v>0</v>
      </c>
      <c r="Z35" s="216">
        <v>1.52</v>
      </c>
      <c r="AA35" s="216">
        <v>16.52</v>
      </c>
      <c r="AB35" s="216">
        <v>0</v>
      </c>
      <c r="AC35" s="216">
        <v>0.89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12.13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11.34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23.21</v>
      </c>
      <c r="J36" s="216">
        <v>0.34</v>
      </c>
      <c r="K36" s="216">
        <v>9.4</v>
      </c>
      <c r="L36" s="216">
        <v>271.49</v>
      </c>
      <c r="M36" s="216">
        <v>1.1100000000000001</v>
      </c>
      <c r="N36" s="216">
        <v>1.42</v>
      </c>
      <c r="O36" s="216">
        <v>0</v>
      </c>
      <c r="P36" s="216">
        <v>1.68</v>
      </c>
      <c r="Q36" s="216">
        <v>3.65</v>
      </c>
      <c r="R36" s="216">
        <v>0.51</v>
      </c>
      <c r="S36" s="216">
        <v>4.25</v>
      </c>
      <c r="T36" s="216">
        <v>0</v>
      </c>
      <c r="U36" s="216">
        <v>4.21</v>
      </c>
      <c r="V36" s="216">
        <v>0.17</v>
      </c>
      <c r="W36" s="216">
        <v>0.79</v>
      </c>
      <c r="X36" s="216">
        <v>1.78</v>
      </c>
      <c r="Y36" s="216">
        <v>0</v>
      </c>
      <c r="Z36" s="216">
        <v>1.52</v>
      </c>
      <c r="AA36" s="216">
        <v>16.52</v>
      </c>
      <c r="AB36" s="216">
        <v>0</v>
      </c>
      <c r="AC36" s="216">
        <v>0.89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12.13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11.34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23.21</v>
      </c>
      <c r="J37" s="216">
        <v>0.34</v>
      </c>
      <c r="K37" s="216">
        <v>9.4</v>
      </c>
      <c r="L37" s="216">
        <v>271.49</v>
      </c>
      <c r="M37" s="216">
        <v>1.1100000000000001</v>
      </c>
      <c r="N37" s="216">
        <v>1.42</v>
      </c>
      <c r="O37" s="216">
        <v>0</v>
      </c>
      <c r="P37" s="216">
        <v>1.68</v>
      </c>
      <c r="Q37" s="216">
        <v>3.65</v>
      </c>
      <c r="R37" s="216">
        <v>0.51</v>
      </c>
      <c r="S37" s="216">
        <v>4.25</v>
      </c>
      <c r="T37" s="216">
        <v>0</v>
      </c>
      <c r="U37" s="216">
        <v>4.21</v>
      </c>
      <c r="V37" s="216">
        <v>0.17</v>
      </c>
      <c r="W37" s="216">
        <v>0.79</v>
      </c>
      <c r="X37" s="216">
        <v>1.78</v>
      </c>
      <c r="Y37" s="216">
        <v>0</v>
      </c>
      <c r="Z37" s="216">
        <v>1.52</v>
      </c>
      <c r="AA37" s="216">
        <v>16.52</v>
      </c>
      <c r="AB37" s="216">
        <v>0</v>
      </c>
      <c r="AC37" s="216">
        <v>0.89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12.13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11.34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23.21</v>
      </c>
      <c r="J38" s="216">
        <v>0.34</v>
      </c>
      <c r="K38" s="216">
        <v>9.4</v>
      </c>
      <c r="L38" s="216">
        <v>271.49</v>
      </c>
      <c r="M38" s="216">
        <v>1.1100000000000001</v>
      </c>
      <c r="N38" s="216">
        <v>1.42</v>
      </c>
      <c r="O38" s="216">
        <v>0</v>
      </c>
      <c r="P38" s="216">
        <v>1.68</v>
      </c>
      <c r="Q38" s="216">
        <v>3.65</v>
      </c>
      <c r="R38" s="216">
        <v>0.51</v>
      </c>
      <c r="S38" s="216">
        <v>4.25</v>
      </c>
      <c r="T38" s="216">
        <v>0</v>
      </c>
      <c r="U38" s="216">
        <v>4.21</v>
      </c>
      <c r="V38" s="216">
        <v>0.17</v>
      </c>
      <c r="W38" s="216">
        <v>0.79</v>
      </c>
      <c r="X38" s="216">
        <v>1.78</v>
      </c>
      <c r="Y38" s="216">
        <v>0</v>
      </c>
      <c r="Z38" s="216">
        <v>1.52</v>
      </c>
      <c r="AA38" s="216">
        <v>16.52</v>
      </c>
      <c r="AB38" s="216">
        <v>0</v>
      </c>
      <c r="AC38" s="216">
        <v>0.89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12.13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11.18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23.21</v>
      </c>
      <c r="J39" s="216">
        <v>0.34</v>
      </c>
      <c r="K39" s="216">
        <v>9.4</v>
      </c>
      <c r="L39" s="216">
        <v>271.49</v>
      </c>
      <c r="M39" s="216">
        <v>1.1100000000000001</v>
      </c>
      <c r="N39" s="216">
        <v>1.42</v>
      </c>
      <c r="O39" s="216">
        <v>0</v>
      </c>
      <c r="P39" s="216">
        <v>1.68</v>
      </c>
      <c r="Q39" s="216">
        <v>3.65</v>
      </c>
      <c r="R39" s="216">
        <v>0.51</v>
      </c>
      <c r="S39" s="216">
        <v>4.25</v>
      </c>
      <c r="T39" s="216">
        <v>0</v>
      </c>
      <c r="U39" s="216">
        <v>4.21</v>
      </c>
      <c r="V39" s="216">
        <v>0.17</v>
      </c>
      <c r="W39" s="216">
        <v>0</v>
      </c>
      <c r="X39" s="216">
        <v>1.78</v>
      </c>
      <c r="Y39" s="216">
        <v>0</v>
      </c>
      <c r="Z39" s="216">
        <v>1.52</v>
      </c>
      <c r="AA39" s="216">
        <v>16.52</v>
      </c>
      <c r="AB39" s="216">
        <v>0</v>
      </c>
      <c r="AC39" s="216">
        <v>0.59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12.13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11.18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23.21</v>
      </c>
      <c r="J40" s="216">
        <v>0.34</v>
      </c>
      <c r="K40" s="216">
        <v>9.4</v>
      </c>
      <c r="L40" s="216">
        <v>271.49</v>
      </c>
      <c r="M40" s="216">
        <v>1.1100000000000001</v>
      </c>
      <c r="N40" s="216">
        <v>1.42</v>
      </c>
      <c r="O40" s="216">
        <v>0</v>
      </c>
      <c r="P40" s="216">
        <v>1.68</v>
      </c>
      <c r="Q40" s="216">
        <v>3.65</v>
      </c>
      <c r="R40" s="216">
        <v>0.51</v>
      </c>
      <c r="S40" s="216">
        <v>4.25</v>
      </c>
      <c r="T40" s="216">
        <v>0</v>
      </c>
      <c r="U40" s="216">
        <v>4.21</v>
      </c>
      <c r="V40" s="216">
        <v>0.17</v>
      </c>
      <c r="W40" s="216">
        <v>0</v>
      </c>
      <c r="X40" s="216">
        <v>1.78</v>
      </c>
      <c r="Y40" s="216">
        <v>0</v>
      </c>
      <c r="Z40" s="216">
        <v>1.52</v>
      </c>
      <c r="AA40" s="216">
        <v>16.52</v>
      </c>
      <c r="AB40" s="216">
        <v>0</v>
      </c>
      <c r="AC40" s="216">
        <v>0.59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12.13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11.18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23.21</v>
      </c>
      <c r="J41" s="216">
        <v>0.34</v>
      </c>
      <c r="K41" s="216">
        <v>4.76</v>
      </c>
      <c r="L41" s="216">
        <v>271.49</v>
      </c>
      <c r="M41" s="216">
        <v>1.1100000000000001</v>
      </c>
      <c r="N41" s="216">
        <v>1.42</v>
      </c>
      <c r="O41" s="216">
        <v>0</v>
      </c>
      <c r="P41" s="216">
        <v>1.68</v>
      </c>
      <c r="Q41" s="216">
        <v>3.65</v>
      </c>
      <c r="R41" s="216">
        <v>0.51</v>
      </c>
      <c r="S41" s="216">
        <v>4.25</v>
      </c>
      <c r="T41" s="216">
        <v>0</v>
      </c>
      <c r="U41" s="216">
        <v>4.21</v>
      </c>
      <c r="V41" s="216">
        <v>0.17</v>
      </c>
      <c r="W41" s="216">
        <v>0.51</v>
      </c>
      <c r="X41" s="216">
        <v>1.78</v>
      </c>
      <c r="Y41" s="216">
        <v>0</v>
      </c>
      <c r="Z41" s="216">
        <v>1.52</v>
      </c>
      <c r="AA41" s="216">
        <v>16.52</v>
      </c>
      <c r="AB41" s="216">
        <v>0</v>
      </c>
      <c r="AC41" s="216">
        <v>0.59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12.13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11.18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23.21</v>
      </c>
      <c r="J42" s="216">
        <v>0.34</v>
      </c>
      <c r="K42" s="216">
        <v>4.76</v>
      </c>
      <c r="L42" s="216">
        <v>271.49</v>
      </c>
      <c r="M42" s="216">
        <v>1.1100000000000001</v>
      </c>
      <c r="N42" s="216">
        <v>1.42</v>
      </c>
      <c r="O42" s="216">
        <v>0</v>
      </c>
      <c r="P42" s="216">
        <v>1.68</v>
      </c>
      <c r="Q42" s="216">
        <v>3.65</v>
      </c>
      <c r="R42" s="216">
        <v>9.17</v>
      </c>
      <c r="S42" s="216">
        <v>4.25</v>
      </c>
      <c r="T42" s="216">
        <v>0</v>
      </c>
      <c r="U42" s="216">
        <v>4.21</v>
      </c>
      <c r="V42" s="216">
        <v>4.37</v>
      </c>
      <c r="W42" s="216">
        <v>9.1999999999999993</v>
      </c>
      <c r="X42" s="216">
        <v>28.06</v>
      </c>
      <c r="Y42" s="216">
        <v>0</v>
      </c>
      <c r="Z42" s="216">
        <v>27.71</v>
      </c>
      <c r="AA42" s="216">
        <v>16.52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12.13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11.02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22.87</v>
      </c>
      <c r="J43" s="216">
        <v>0.34</v>
      </c>
      <c r="K43" s="216">
        <v>4.74</v>
      </c>
      <c r="L43" s="216">
        <v>271.49</v>
      </c>
      <c r="M43" s="216">
        <v>1.1100000000000001</v>
      </c>
      <c r="N43" s="216">
        <v>1.42</v>
      </c>
      <c r="O43" s="216">
        <v>0</v>
      </c>
      <c r="P43" s="216">
        <v>1.68</v>
      </c>
      <c r="Q43" s="216">
        <v>3.53</v>
      </c>
      <c r="R43" s="216">
        <v>9.17</v>
      </c>
      <c r="S43" s="216">
        <v>4.25</v>
      </c>
      <c r="T43" s="216">
        <v>0</v>
      </c>
      <c r="U43" s="216">
        <v>4.21</v>
      </c>
      <c r="V43" s="216">
        <v>4.37</v>
      </c>
      <c r="W43" s="216">
        <v>9.1999999999999993</v>
      </c>
      <c r="X43" s="216">
        <v>30.85</v>
      </c>
      <c r="Y43" s="216">
        <v>0</v>
      </c>
      <c r="Z43" s="216">
        <v>29.23</v>
      </c>
      <c r="AA43" s="216">
        <v>16.52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9.7100000000000009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11.02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22.87</v>
      </c>
      <c r="J44" s="216">
        <v>0.34</v>
      </c>
      <c r="K44" s="216">
        <v>4.74</v>
      </c>
      <c r="L44" s="216">
        <v>271.49</v>
      </c>
      <c r="M44" s="216">
        <v>1.1100000000000001</v>
      </c>
      <c r="N44" s="216">
        <v>1.42</v>
      </c>
      <c r="O44" s="216">
        <v>0</v>
      </c>
      <c r="P44" s="216">
        <v>1.68</v>
      </c>
      <c r="Q44" s="216">
        <v>3.54</v>
      </c>
      <c r="R44" s="216">
        <v>9.17</v>
      </c>
      <c r="S44" s="216">
        <v>4.25</v>
      </c>
      <c r="T44" s="216">
        <v>0</v>
      </c>
      <c r="U44" s="216">
        <v>4.21</v>
      </c>
      <c r="V44" s="216">
        <v>4.37</v>
      </c>
      <c r="W44" s="216">
        <v>9.1999999999999993</v>
      </c>
      <c r="X44" s="216">
        <v>30.85</v>
      </c>
      <c r="Y44" s="216">
        <v>0</v>
      </c>
      <c r="Z44" s="216">
        <v>29.23</v>
      </c>
      <c r="AA44" s="216">
        <v>16.52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9.7100000000000009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11.02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22.87</v>
      </c>
      <c r="J45" s="216">
        <v>0.34</v>
      </c>
      <c r="K45" s="216">
        <v>4.74</v>
      </c>
      <c r="L45" s="216">
        <v>271.49</v>
      </c>
      <c r="M45" s="216">
        <v>1.1100000000000001</v>
      </c>
      <c r="N45" s="216">
        <v>1.42</v>
      </c>
      <c r="O45" s="216">
        <v>0</v>
      </c>
      <c r="P45" s="216">
        <v>1.68</v>
      </c>
      <c r="Q45" s="216">
        <v>3.65</v>
      </c>
      <c r="R45" s="216">
        <v>9.17</v>
      </c>
      <c r="S45" s="216">
        <v>4.25</v>
      </c>
      <c r="T45" s="216">
        <v>0</v>
      </c>
      <c r="U45" s="216">
        <v>4.21</v>
      </c>
      <c r="V45" s="216">
        <v>4.37</v>
      </c>
      <c r="W45" s="216">
        <v>10.58</v>
      </c>
      <c r="X45" s="216">
        <v>30.85</v>
      </c>
      <c r="Y45" s="216">
        <v>0</v>
      </c>
      <c r="Z45" s="216">
        <v>29.23</v>
      </c>
      <c r="AA45" s="216">
        <v>16.52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8.7200000000000006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11.02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22.87</v>
      </c>
      <c r="J46" s="216">
        <v>0.34</v>
      </c>
      <c r="K46" s="216">
        <v>4.74</v>
      </c>
      <c r="L46" s="216">
        <v>271.49</v>
      </c>
      <c r="M46" s="216">
        <v>1.1100000000000001</v>
      </c>
      <c r="N46" s="216">
        <v>1.42</v>
      </c>
      <c r="O46" s="216">
        <v>0</v>
      </c>
      <c r="P46" s="216">
        <v>1.68</v>
      </c>
      <c r="Q46" s="216">
        <v>3.65</v>
      </c>
      <c r="R46" s="216">
        <v>9.17</v>
      </c>
      <c r="S46" s="216">
        <v>4.25</v>
      </c>
      <c r="T46" s="216">
        <v>0</v>
      </c>
      <c r="U46" s="216">
        <v>4.21</v>
      </c>
      <c r="V46" s="216">
        <v>4.37</v>
      </c>
      <c r="W46" s="216">
        <v>10.58</v>
      </c>
      <c r="X46" s="216">
        <v>30.85</v>
      </c>
      <c r="Y46" s="216">
        <v>0</v>
      </c>
      <c r="Z46" s="216">
        <v>29.23</v>
      </c>
      <c r="AA46" s="216">
        <v>16.52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8.7200000000000006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10.82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22.54</v>
      </c>
      <c r="J47" s="216">
        <v>0.34</v>
      </c>
      <c r="K47" s="216">
        <v>4.74</v>
      </c>
      <c r="L47" s="216">
        <v>271.49</v>
      </c>
      <c r="M47" s="216">
        <v>1.1100000000000001</v>
      </c>
      <c r="N47" s="216">
        <v>1.42</v>
      </c>
      <c r="O47" s="216">
        <v>0</v>
      </c>
      <c r="P47" s="216">
        <v>1.68</v>
      </c>
      <c r="Q47" s="216">
        <v>3.65</v>
      </c>
      <c r="R47" s="216">
        <v>9.17</v>
      </c>
      <c r="S47" s="216">
        <v>4.25</v>
      </c>
      <c r="T47" s="216">
        <v>0</v>
      </c>
      <c r="U47" s="216">
        <v>4.21</v>
      </c>
      <c r="V47" s="216">
        <v>4.37</v>
      </c>
      <c r="W47" s="216">
        <v>10.58</v>
      </c>
      <c r="X47" s="216">
        <v>30.85</v>
      </c>
      <c r="Y47" s="216">
        <v>0</v>
      </c>
      <c r="Z47" s="216">
        <v>29.23</v>
      </c>
      <c r="AA47" s="216">
        <v>16.52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8.7200000000000006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10.82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22.54</v>
      </c>
      <c r="J48" s="216">
        <v>0.34</v>
      </c>
      <c r="K48" s="216">
        <v>4.74</v>
      </c>
      <c r="L48" s="216">
        <v>271.49</v>
      </c>
      <c r="M48" s="216">
        <v>1.1100000000000001</v>
      </c>
      <c r="N48" s="216">
        <v>1.42</v>
      </c>
      <c r="O48" s="216">
        <v>0</v>
      </c>
      <c r="P48" s="216">
        <v>1.68</v>
      </c>
      <c r="Q48" s="216">
        <v>3.65</v>
      </c>
      <c r="R48" s="216">
        <v>9.17</v>
      </c>
      <c r="S48" s="216">
        <v>4.25</v>
      </c>
      <c r="T48" s="216">
        <v>0</v>
      </c>
      <c r="U48" s="216">
        <v>4.21</v>
      </c>
      <c r="V48" s="216">
        <v>4.37</v>
      </c>
      <c r="W48" s="216">
        <v>10.58</v>
      </c>
      <c r="X48" s="216">
        <v>30.85</v>
      </c>
      <c r="Y48" s="216">
        <v>0</v>
      </c>
      <c r="Z48" s="216">
        <v>29.23</v>
      </c>
      <c r="AA48" s="216">
        <v>16.52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8.7200000000000006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10.82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22.54</v>
      </c>
      <c r="J49" s="216">
        <v>0.34</v>
      </c>
      <c r="K49" s="216">
        <v>4.7</v>
      </c>
      <c r="L49" s="216">
        <v>271.49</v>
      </c>
      <c r="M49" s="216">
        <v>1.1100000000000001</v>
      </c>
      <c r="N49" s="216">
        <v>1.42</v>
      </c>
      <c r="O49" s="216">
        <v>0</v>
      </c>
      <c r="P49" s="216">
        <v>1.68</v>
      </c>
      <c r="Q49" s="216">
        <v>3.65</v>
      </c>
      <c r="R49" s="216">
        <v>9.17</v>
      </c>
      <c r="S49" s="216">
        <v>4.25</v>
      </c>
      <c r="T49" s="216">
        <v>0</v>
      </c>
      <c r="U49" s="216">
        <v>4.21</v>
      </c>
      <c r="V49" s="216">
        <v>4.37</v>
      </c>
      <c r="W49" s="216">
        <v>10.58</v>
      </c>
      <c r="X49" s="216">
        <v>30.85</v>
      </c>
      <c r="Y49" s="216">
        <v>0</v>
      </c>
      <c r="Z49" s="216">
        <v>29.23</v>
      </c>
      <c r="AA49" s="216">
        <v>16.52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8.7200000000000006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10.82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22.54</v>
      </c>
      <c r="J50" s="216">
        <v>0.34</v>
      </c>
      <c r="K50" s="216">
        <v>4.7</v>
      </c>
      <c r="L50" s="216">
        <v>271.49</v>
      </c>
      <c r="M50" s="216">
        <v>1.1100000000000001</v>
      </c>
      <c r="N50" s="216">
        <v>1.42</v>
      </c>
      <c r="O50" s="216">
        <v>0</v>
      </c>
      <c r="P50" s="216">
        <v>1.68</v>
      </c>
      <c r="Q50" s="216">
        <v>3.65</v>
      </c>
      <c r="R50" s="216">
        <v>9.17</v>
      </c>
      <c r="S50" s="216">
        <v>4.25</v>
      </c>
      <c r="T50" s="216">
        <v>0</v>
      </c>
      <c r="U50" s="216">
        <v>4.21</v>
      </c>
      <c r="V50" s="216">
        <v>4.37</v>
      </c>
      <c r="W50" s="216">
        <v>10.58</v>
      </c>
      <c r="X50" s="216">
        <v>30.85</v>
      </c>
      <c r="Y50" s="216">
        <v>0</v>
      </c>
      <c r="Z50" s="216">
        <v>29.23</v>
      </c>
      <c r="AA50" s="216">
        <v>16.52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8.7200000000000006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10.63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21.86</v>
      </c>
      <c r="J51" s="216">
        <v>0.34</v>
      </c>
      <c r="K51" s="216">
        <v>4.71</v>
      </c>
      <c r="L51" s="216">
        <v>271.49</v>
      </c>
      <c r="M51" s="216">
        <v>1.1100000000000001</v>
      </c>
      <c r="N51" s="216">
        <v>1.42</v>
      </c>
      <c r="O51" s="216">
        <v>0</v>
      </c>
      <c r="P51" s="216">
        <v>1.68</v>
      </c>
      <c r="Q51" s="216">
        <v>3.65</v>
      </c>
      <c r="R51" s="216">
        <v>9.17</v>
      </c>
      <c r="S51" s="216">
        <v>3.99</v>
      </c>
      <c r="T51" s="216">
        <v>0</v>
      </c>
      <c r="U51" s="216">
        <v>4.21</v>
      </c>
      <c r="V51" s="216">
        <v>4.37</v>
      </c>
      <c r="W51" s="216">
        <v>10.58</v>
      </c>
      <c r="X51" s="216">
        <v>30.85</v>
      </c>
      <c r="Y51" s="216">
        <v>0</v>
      </c>
      <c r="Z51" s="216">
        <v>29.23</v>
      </c>
      <c r="AA51" s="216">
        <v>16.52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7.63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10.63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21.86</v>
      </c>
      <c r="J52" s="216">
        <v>0.34</v>
      </c>
      <c r="K52" s="216">
        <v>4.71</v>
      </c>
      <c r="L52" s="216">
        <v>271.49</v>
      </c>
      <c r="M52" s="216">
        <v>1.1100000000000001</v>
      </c>
      <c r="N52" s="216">
        <v>1.42</v>
      </c>
      <c r="O52" s="216">
        <v>0</v>
      </c>
      <c r="P52" s="216">
        <v>1.68</v>
      </c>
      <c r="Q52" s="216">
        <v>3.25</v>
      </c>
      <c r="R52" s="216">
        <v>9.17</v>
      </c>
      <c r="S52" s="216">
        <v>3.99</v>
      </c>
      <c r="T52" s="216">
        <v>0</v>
      </c>
      <c r="U52" s="216">
        <v>4.21</v>
      </c>
      <c r="V52" s="216">
        <v>4.37</v>
      </c>
      <c r="W52" s="216">
        <v>10.58</v>
      </c>
      <c r="X52" s="216">
        <v>30.85</v>
      </c>
      <c r="Y52" s="216">
        <v>0</v>
      </c>
      <c r="Z52" s="216">
        <v>29.23</v>
      </c>
      <c r="AA52" s="216">
        <v>16.52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7.63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10.63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21.86</v>
      </c>
      <c r="J53" s="216">
        <v>0.34</v>
      </c>
      <c r="K53" s="216">
        <v>4.71</v>
      </c>
      <c r="L53" s="216">
        <v>271.49</v>
      </c>
      <c r="M53" s="216">
        <v>1.1100000000000001</v>
      </c>
      <c r="N53" s="216">
        <v>1.42</v>
      </c>
      <c r="O53" s="216">
        <v>0</v>
      </c>
      <c r="P53" s="216">
        <v>1.68</v>
      </c>
      <c r="Q53" s="216">
        <v>3.4</v>
      </c>
      <c r="R53" s="216">
        <v>9.17</v>
      </c>
      <c r="S53" s="216">
        <v>3.99</v>
      </c>
      <c r="T53" s="216">
        <v>0</v>
      </c>
      <c r="U53" s="216">
        <v>4.21</v>
      </c>
      <c r="V53" s="216">
        <v>4.37</v>
      </c>
      <c r="W53" s="216">
        <v>10.4</v>
      </c>
      <c r="X53" s="216">
        <v>30.85</v>
      </c>
      <c r="Y53" s="216">
        <v>0</v>
      </c>
      <c r="Z53" s="216">
        <v>29.23</v>
      </c>
      <c r="AA53" s="216">
        <v>16.52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7.63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10.63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21.86</v>
      </c>
      <c r="J54" s="216">
        <v>0.34</v>
      </c>
      <c r="K54" s="216">
        <v>4.71</v>
      </c>
      <c r="L54" s="216">
        <v>271.49</v>
      </c>
      <c r="M54" s="216">
        <v>1.1100000000000001</v>
      </c>
      <c r="N54" s="216">
        <v>1.42</v>
      </c>
      <c r="O54" s="216">
        <v>0</v>
      </c>
      <c r="P54" s="216">
        <v>1.68</v>
      </c>
      <c r="Q54" s="216">
        <v>3.4</v>
      </c>
      <c r="R54" s="216">
        <v>9.17</v>
      </c>
      <c r="S54" s="216">
        <v>3.99</v>
      </c>
      <c r="T54" s="216">
        <v>0</v>
      </c>
      <c r="U54" s="216">
        <v>4.21</v>
      </c>
      <c r="V54" s="216">
        <v>4.37</v>
      </c>
      <c r="W54" s="216">
        <v>10.4</v>
      </c>
      <c r="X54" s="216">
        <v>30.85</v>
      </c>
      <c r="Y54" s="216">
        <v>0</v>
      </c>
      <c r="Z54" s="216">
        <v>29.23</v>
      </c>
      <c r="AA54" s="216">
        <v>16.52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7.63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10.5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21.53</v>
      </c>
      <c r="J55" s="216">
        <v>0.34</v>
      </c>
      <c r="K55" s="216">
        <v>4.71</v>
      </c>
      <c r="L55" s="216">
        <v>271.49</v>
      </c>
      <c r="M55" s="216">
        <v>1.1100000000000001</v>
      </c>
      <c r="N55" s="216">
        <v>1.42</v>
      </c>
      <c r="O55" s="216">
        <v>0</v>
      </c>
      <c r="P55" s="216">
        <v>1.68</v>
      </c>
      <c r="Q55" s="216">
        <v>3.4</v>
      </c>
      <c r="R55" s="216">
        <v>9.17</v>
      </c>
      <c r="S55" s="216">
        <v>4.09</v>
      </c>
      <c r="T55" s="216">
        <v>0</v>
      </c>
      <c r="U55" s="216">
        <v>4.21</v>
      </c>
      <c r="V55" s="216">
        <v>4.37</v>
      </c>
      <c r="W55" s="216">
        <v>10.4</v>
      </c>
      <c r="X55" s="216">
        <v>30.85</v>
      </c>
      <c r="Y55" s="216">
        <v>0</v>
      </c>
      <c r="Z55" s="216">
        <v>29.23</v>
      </c>
      <c r="AA55" s="216">
        <v>16.52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7.63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10.5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21.53</v>
      </c>
      <c r="J56" s="216">
        <v>0.34</v>
      </c>
      <c r="K56" s="216">
        <v>4.71</v>
      </c>
      <c r="L56" s="216">
        <v>271.49</v>
      </c>
      <c r="M56" s="216">
        <v>1.1100000000000001</v>
      </c>
      <c r="N56" s="216">
        <v>1.42</v>
      </c>
      <c r="O56" s="216">
        <v>0</v>
      </c>
      <c r="P56" s="216">
        <v>1.68</v>
      </c>
      <c r="Q56" s="216">
        <v>3.25</v>
      </c>
      <c r="R56" s="216">
        <v>9.17</v>
      </c>
      <c r="S56" s="216">
        <v>3.99</v>
      </c>
      <c r="T56" s="216">
        <v>0</v>
      </c>
      <c r="U56" s="216">
        <v>4.21</v>
      </c>
      <c r="V56" s="216">
        <v>4.37</v>
      </c>
      <c r="W56" s="216">
        <v>10.4</v>
      </c>
      <c r="X56" s="216">
        <v>30.85</v>
      </c>
      <c r="Y56" s="216">
        <v>0</v>
      </c>
      <c r="Z56" s="216">
        <v>29.23</v>
      </c>
      <c r="AA56" s="216">
        <v>16.52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7.63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10.5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21.53</v>
      </c>
      <c r="J57" s="216">
        <v>0.34</v>
      </c>
      <c r="K57" s="216">
        <v>4.71</v>
      </c>
      <c r="L57" s="216">
        <v>271.49</v>
      </c>
      <c r="M57" s="216">
        <v>1.1100000000000001</v>
      </c>
      <c r="N57" s="216">
        <v>1.42</v>
      </c>
      <c r="O57" s="216">
        <v>0</v>
      </c>
      <c r="P57" s="216">
        <v>1.68</v>
      </c>
      <c r="Q57" s="216">
        <v>3.25</v>
      </c>
      <c r="R57" s="216">
        <v>9.17</v>
      </c>
      <c r="S57" s="216">
        <v>3.99</v>
      </c>
      <c r="T57" s="216">
        <v>0</v>
      </c>
      <c r="U57" s="216">
        <v>4.21</v>
      </c>
      <c r="V57" s="216">
        <v>4.37</v>
      </c>
      <c r="W57" s="216">
        <v>10.4</v>
      </c>
      <c r="X57" s="216">
        <v>30.85</v>
      </c>
      <c r="Y57" s="216">
        <v>0</v>
      </c>
      <c r="Z57" s="216">
        <v>29.23</v>
      </c>
      <c r="AA57" s="216">
        <v>16.52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7.63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10.5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21.53</v>
      </c>
      <c r="J58" s="216">
        <v>0.34</v>
      </c>
      <c r="K58" s="216">
        <v>4.71</v>
      </c>
      <c r="L58" s="216">
        <v>271.49</v>
      </c>
      <c r="M58" s="216">
        <v>1.1100000000000001</v>
      </c>
      <c r="N58" s="216">
        <v>1.42</v>
      </c>
      <c r="O58" s="216">
        <v>0</v>
      </c>
      <c r="P58" s="216">
        <v>1.68</v>
      </c>
      <c r="Q58" s="216">
        <v>3.25</v>
      </c>
      <c r="R58" s="216">
        <v>9.17</v>
      </c>
      <c r="S58" s="216">
        <v>3.99</v>
      </c>
      <c r="T58" s="216">
        <v>0</v>
      </c>
      <c r="U58" s="216">
        <v>4.21</v>
      </c>
      <c r="V58" s="216">
        <v>4.37</v>
      </c>
      <c r="W58" s="216">
        <v>10.4</v>
      </c>
      <c r="X58" s="216">
        <v>30.85</v>
      </c>
      <c r="Y58" s="216">
        <v>0</v>
      </c>
      <c r="Z58" s="216">
        <v>29.23</v>
      </c>
      <c r="AA58" s="216">
        <v>16.52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7.63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10.37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21.53</v>
      </c>
      <c r="J59" s="216">
        <v>0.34</v>
      </c>
      <c r="K59" s="216">
        <v>4.71</v>
      </c>
      <c r="L59" s="216">
        <v>271.49</v>
      </c>
      <c r="M59" s="216">
        <v>1.1100000000000001</v>
      </c>
      <c r="N59" s="216">
        <v>1.42</v>
      </c>
      <c r="O59" s="216">
        <v>0</v>
      </c>
      <c r="P59" s="216">
        <v>1.68</v>
      </c>
      <c r="Q59" s="216">
        <v>3.25</v>
      </c>
      <c r="R59" s="216">
        <v>8.92</v>
      </c>
      <c r="S59" s="216">
        <v>4.25</v>
      </c>
      <c r="T59" s="216">
        <v>0</v>
      </c>
      <c r="U59" s="216">
        <v>4.21</v>
      </c>
      <c r="V59" s="216">
        <v>4.37</v>
      </c>
      <c r="W59" s="216">
        <v>10.4</v>
      </c>
      <c r="X59" s="216">
        <v>35.65</v>
      </c>
      <c r="Y59" s="216">
        <v>0</v>
      </c>
      <c r="Z59" s="216">
        <v>29.23</v>
      </c>
      <c r="AA59" s="216">
        <v>16.52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7.63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10.37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21.53</v>
      </c>
      <c r="J60" s="216">
        <v>0.34</v>
      </c>
      <c r="K60" s="216">
        <v>4.71</v>
      </c>
      <c r="L60" s="216">
        <v>266.3</v>
      </c>
      <c r="M60" s="216">
        <v>1.1100000000000001</v>
      </c>
      <c r="N60" s="216">
        <v>1.42</v>
      </c>
      <c r="O60" s="216">
        <v>0</v>
      </c>
      <c r="P60" s="216">
        <v>1.68</v>
      </c>
      <c r="Q60" s="216">
        <v>3.25</v>
      </c>
      <c r="R60" s="216">
        <v>9.17</v>
      </c>
      <c r="S60" s="216">
        <v>3.99</v>
      </c>
      <c r="T60" s="216">
        <v>0</v>
      </c>
      <c r="U60" s="216">
        <v>4.21</v>
      </c>
      <c r="V60" s="216">
        <v>4.37</v>
      </c>
      <c r="W60" s="216">
        <v>10.4</v>
      </c>
      <c r="X60" s="216">
        <v>35.65</v>
      </c>
      <c r="Y60" s="216">
        <v>0</v>
      </c>
      <c r="Z60" s="216">
        <v>29.23</v>
      </c>
      <c r="AA60" s="216">
        <v>16.52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7.63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10.37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21.53</v>
      </c>
      <c r="J61" s="216">
        <v>0.34</v>
      </c>
      <c r="K61" s="216">
        <v>4.71</v>
      </c>
      <c r="L61" s="216">
        <v>266.3</v>
      </c>
      <c r="M61" s="216">
        <v>1.1100000000000001</v>
      </c>
      <c r="N61" s="216">
        <v>1.42</v>
      </c>
      <c r="O61" s="216">
        <v>0</v>
      </c>
      <c r="P61" s="216">
        <v>1.68</v>
      </c>
      <c r="Q61" s="216">
        <v>3.25</v>
      </c>
      <c r="R61" s="216">
        <v>9.17</v>
      </c>
      <c r="S61" s="216">
        <v>3.99</v>
      </c>
      <c r="T61" s="216">
        <v>0</v>
      </c>
      <c r="U61" s="216">
        <v>4.21</v>
      </c>
      <c r="V61" s="216">
        <v>4.37</v>
      </c>
      <c r="W61" s="216">
        <v>10.4</v>
      </c>
      <c r="X61" s="216">
        <v>35.65</v>
      </c>
      <c r="Y61" s="216">
        <v>0</v>
      </c>
      <c r="Z61" s="216">
        <v>29.23</v>
      </c>
      <c r="AA61" s="216">
        <v>16.52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7.63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10.37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21.53</v>
      </c>
      <c r="J62" s="216">
        <v>0.34</v>
      </c>
      <c r="K62" s="216">
        <v>4.71</v>
      </c>
      <c r="L62" s="216">
        <v>266.3</v>
      </c>
      <c r="M62" s="216">
        <v>1.1100000000000001</v>
      </c>
      <c r="N62" s="216">
        <v>1.42</v>
      </c>
      <c r="O62" s="216">
        <v>0</v>
      </c>
      <c r="P62" s="216">
        <v>1.68</v>
      </c>
      <c r="Q62" s="216">
        <v>3.25</v>
      </c>
      <c r="R62" s="216">
        <v>9.17</v>
      </c>
      <c r="S62" s="216">
        <v>3.99</v>
      </c>
      <c r="T62" s="216">
        <v>0</v>
      </c>
      <c r="U62" s="216">
        <v>4.21</v>
      </c>
      <c r="V62" s="216">
        <v>4.37</v>
      </c>
      <c r="W62" s="216">
        <v>10.4</v>
      </c>
      <c r="X62" s="216">
        <v>35.65</v>
      </c>
      <c r="Y62" s="216">
        <v>0</v>
      </c>
      <c r="Z62" s="216">
        <v>29.23</v>
      </c>
      <c r="AA62" s="216">
        <v>16.52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7.63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10.31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21.53</v>
      </c>
      <c r="J63" s="216">
        <v>0.34</v>
      </c>
      <c r="K63" s="216">
        <v>4.71</v>
      </c>
      <c r="L63" s="216">
        <v>269.02</v>
      </c>
      <c r="M63" s="216">
        <v>1.1100000000000001</v>
      </c>
      <c r="N63" s="216">
        <v>1.42</v>
      </c>
      <c r="O63" s="216">
        <v>0</v>
      </c>
      <c r="P63" s="216">
        <v>1.68</v>
      </c>
      <c r="Q63" s="216">
        <v>3.25</v>
      </c>
      <c r="R63" s="216">
        <v>9.17</v>
      </c>
      <c r="S63" s="216">
        <v>3.99</v>
      </c>
      <c r="T63" s="216">
        <v>0</v>
      </c>
      <c r="U63" s="216">
        <v>4.21</v>
      </c>
      <c r="V63" s="216">
        <v>4.37</v>
      </c>
      <c r="W63" s="216">
        <v>10.4</v>
      </c>
      <c r="X63" s="216">
        <v>35.65</v>
      </c>
      <c r="Y63" s="216">
        <v>0</v>
      </c>
      <c r="Z63" s="216">
        <v>29.23</v>
      </c>
      <c r="AA63" s="216">
        <v>16.52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7.63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10.31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21.53</v>
      </c>
      <c r="J64" s="216">
        <v>0.34</v>
      </c>
      <c r="K64" s="216">
        <v>4.71</v>
      </c>
      <c r="L64" s="216">
        <v>269.02</v>
      </c>
      <c r="M64" s="216">
        <v>1.1100000000000001</v>
      </c>
      <c r="N64" s="216">
        <v>1.42</v>
      </c>
      <c r="O64" s="216">
        <v>0</v>
      </c>
      <c r="P64" s="216">
        <v>1.68</v>
      </c>
      <c r="Q64" s="216">
        <v>3.25</v>
      </c>
      <c r="R64" s="216">
        <v>9.17</v>
      </c>
      <c r="S64" s="216">
        <v>3.99</v>
      </c>
      <c r="T64" s="216">
        <v>0</v>
      </c>
      <c r="U64" s="216">
        <v>4.21</v>
      </c>
      <c r="V64" s="216">
        <v>4.37</v>
      </c>
      <c r="W64" s="216">
        <v>10.4</v>
      </c>
      <c r="X64" s="216">
        <v>35.65</v>
      </c>
      <c r="Y64" s="216">
        <v>0</v>
      </c>
      <c r="Z64" s="216">
        <v>29.23</v>
      </c>
      <c r="AA64" s="216">
        <v>16.52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7.63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10.31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21.53</v>
      </c>
      <c r="J65" s="216">
        <v>0.34</v>
      </c>
      <c r="K65" s="216">
        <v>4.71</v>
      </c>
      <c r="L65" s="216">
        <v>275.23</v>
      </c>
      <c r="M65" s="216">
        <v>1.1100000000000001</v>
      </c>
      <c r="N65" s="216">
        <v>3.03</v>
      </c>
      <c r="O65" s="216">
        <v>0</v>
      </c>
      <c r="P65" s="216">
        <v>1.68</v>
      </c>
      <c r="Q65" s="216">
        <v>3.25</v>
      </c>
      <c r="R65" s="216">
        <v>9.17</v>
      </c>
      <c r="S65" s="216">
        <v>3.99</v>
      </c>
      <c r="T65" s="216">
        <v>0</v>
      </c>
      <c r="U65" s="216">
        <v>4.21</v>
      </c>
      <c r="V65" s="216">
        <v>4.37</v>
      </c>
      <c r="W65" s="216">
        <v>10.4</v>
      </c>
      <c r="X65" s="216">
        <v>1.78</v>
      </c>
      <c r="Y65" s="216">
        <v>0</v>
      </c>
      <c r="Z65" s="216">
        <v>3.05</v>
      </c>
      <c r="AA65" s="216">
        <v>16.52</v>
      </c>
      <c r="AB65" s="216">
        <v>0</v>
      </c>
      <c r="AC65" s="216">
        <v>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7.63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10.31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21.53</v>
      </c>
      <c r="J66" s="216">
        <v>0.34</v>
      </c>
      <c r="K66" s="216">
        <v>4.71</v>
      </c>
      <c r="L66" s="216">
        <v>275.23</v>
      </c>
      <c r="M66" s="216">
        <v>1.1100000000000001</v>
      </c>
      <c r="N66" s="216">
        <v>1.42</v>
      </c>
      <c r="O66" s="216">
        <v>0</v>
      </c>
      <c r="P66" s="216">
        <v>1.68</v>
      </c>
      <c r="Q66" s="216">
        <v>3.25</v>
      </c>
      <c r="R66" s="216">
        <v>9.17</v>
      </c>
      <c r="S66" s="216">
        <v>3.99</v>
      </c>
      <c r="T66" s="216">
        <v>0</v>
      </c>
      <c r="U66" s="216">
        <v>4.21</v>
      </c>
      <c r="V66" s="216">
        <v>4.37</v>
      </c>
      <c r="W66" s="216">
        <v>10.4</v>
      </c>
      <c r="X66" s="216">
        <v>1.78</v>
      </c>
      <c r="Y66" s="216">
        <v>0</v>
      </c>
      <c r="Z66" s="216">
        <v>1.52</v>
      </c>
      <c r="AA66" s="216">
        <v>16.52</v>
      </c>
      <c r="AB66" s="216">
        <v>0</v>
      </c>
      <c r="AC66" s="216">
        <v>3.61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7.63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10.31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21.53</v>
      </c>
      <c r="J67" s="216">
        <v>0.34</v>
      </c>
      <c r="K67" s="216">
        <v>4.71</v>
      </c>
      <c r="L67" s="216">
        <v>275.23</v>
      </c>
      <c r="M67" s="216">
        <v>1.1100000000000001</v>
      </c>
      <c r="N67" s="216">
        <v>1.42</v>
      </c>
      <c r="O67" s="216">
        <v>0</v>
      </c>
      <c r="P67" s="216">
        <v>1.68</v>
      </c>
      <c r="Q67" s="216">
        <v>3.53</v>
      </c>
      <c r="R67" s="216">
        <v>9.17</v>
      </c>
      <c r="S67" s="216">
        <v>3.99</v>
      </c>
      <c r="T67" s="216">
        <v>0</v>
      </c>
      <c r="U67" s="216">
        <v>4.21</v>
      </c>
      <c r="V67" s="216">
        <v>0.17</v>
      </c>
      <c r="W67" s="216">
        <v>10.4</v>
      </c>
      <c r="X67" s="216">
        <v>9.16</v>
      </c>
      <c r="Y67" s="216">
        <v>0</v>
      </c>
      <c r="Z67" s="216">
        <v>1.52</v>
      </c>
      <c r="AA67" s="216">
        <v>16.52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7.63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10.31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21.53</v>
      </c>
      <c r="J68" s="216">
        <v>0.34</v>
      </c>
      <c r="K68" s="216">
        <v>4.71</v>
      </c>
      <c r="L68" s="216">
        <v>275.23</v>
      </c>
      <c r="M68" s="216">
        <v>1.1100000000000001</v>
      </c>
      <c r="N68" s="216">
        <v>1.42</v>
      </c>
      <c r="O68" s="216">
        <v>0</v>
      </c>
      <c r="P68" s="216">
        <v>1.68</v>
      </c>
      <c r="Q68" s="216">
        <v>3.53</v>
      </c>
      <c r="R68" s="216">
        <v>9.17</v>
      </c>
      <c r="S68" s="216">
        <v>3.99</v>
      </c>
      <c r="T68" s="216">
        <v>0</v>
      </c>
      <c r="U68" s="216">
        <v>4.21</v>
      </c>
      <c r="V68" s="216">
        <v>0.17</v>
      </c>
      <c r="W68" s="216">
        <v>10.4</v>
      </c>
      <c r="X68" s="216">
        <v>4.6100000000000003</v>
      </c>
      <c r="Y68" s="216">
        <v>0</v>
      </c>
      <c r="Z68" s="216">
        <v>1.52</v>
      </c>
      <c r="AA68" s="216">
        <v>16.52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7.63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10.31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21.53</v>
      </c>
      <c r="J69" s="216">
        <v>0.34</v>
      </c>
      <c r="K69" s="216">
        <v>4.71</v>
      </c>
      <c r="L69" s="216">
        <v>276.2</v>
      </c>
      <c r="M69" s="216">
        <v>1.1100000000000001</v>
      </c>
      <c r="N69" s="216">
        <v>1.42</v>
      </c>
      <c r="O69" s="216">
        <v>0</v>
      </c>
      <c r="P69" s="216">
        <v>1.68</v>
      </c>
      <c r="Q69" s="216">
        <v>3.53</v>
      </c>
      <c r="R69" s="216">
        <v>0.51</v>
      </c>
      <c r="S69" s="216">
        <v>3.99</v>
      </c>
      <c r="T69" s="216">
        <v>0</v>
      </c>
      <c r="U69" s="216">
        <v>4.21</v>
      </c>
      <c r="V69" s="216">
        <v>0.17</v>
      </c>
      <c r="W69" s="216">
        <v>2.2000000000000002</v>
      </c>
      <c r="X69" s="216">
        <v>1.78</v>
      </c>
      <c r="Y69" s="216">
        <v>0</v>
      </c>
      <c r="Z69" s="216">
        <v>1.52</v>
      </c>
      <c r="AA69" s="216">
        <v>16.760000000000002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7.63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10.31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21.53</v>
      </c>
      <c r="J70" s="216">
        <v>0.34</v>
      </c>
      <c r="K70" s="216">
        <v>4.74</v>
      </c>
      <c r="L70" s="216">
        <v>276.2</v>
      </c>
      <c r="M70" s="216">
        <v>1.1100000000000001</v>
      </c>
      <c r="N70" s="216">
        <v>1.42</v>
      </c>
      <c r="O70" s="216">
        <v>0</v>
      </c>
      <c r="P70" s="216">
        <v>1.68</v>
      </c>
      <c r="Q70" s="216">
        <v>3.56</v>
      </c>
      <c r="R70" s="216">
        <v>0.51</v>
      </c>
      <c r="S70" s="216">
        <v>4.24</v>
      </c>
      <c r="T70" s="216">
        <v>0</v>
      </c>
      <c r="U70" s="216">
        <v>4.21</v>
      </c>
      <c r="V70" s="216">
        <v>0.17</v>
      </c>
      <c r="W70" s="216">
        <v>0.79</v>
      </c>
      <c r="X70" s="216">
        <v>1.78</v>
      </c>
      <c r="Y70" s="216">
        <v>0</v>
      </c>
      <c r="Z70" s="216">
        <v>1.52</v>
      </c>
      <c r="AA70" s="216">
        <v>16.7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7.63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10.31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21.86</v>
      </c>
      <c r="J71" s="216">
        <v>0.34</v>
      </c>
      <c r="K71" s="216">
        <v>4.74</v>
      </c>
      <c r="L71" s="216">
        <v>275.23</v>
      </c>
      <c r="M71" s="216">
        <v>1.1100000000000001</v>
      </c>
      <c r="N71" s="216">
        <v>1.42</v>
      </c>
      <c r="O71" s="216">
        <v>0</v>
      </c>
      <c r="P71" s="216">
        <v>1.68</v>
      </c>
      <c r="Q71" s="216">
        <v>3.56</v>
      </c>
      <c r="R71" s="216">
        <v>0.51</v>
      </c>
      <c r="S71" s="216">
        <v>4.24</v>
      </c>
      <c r="T71" s="216">
        <v>0</v>
      </c>
      <c r="U71" s="216">
        <v>4.21</v>
      </c>
      <c r="V71" s="216">
        <v>0.17</v>
      </c>
      <c r="W71" s="216">
        <v>0.79</v>
      </c>
      <c r="X71" s="216">
        <v>1.78</v>
      </c>
      <c r="Y71" s="216">
        <v>0</v>
      </c>
      <c r="Z71" s="216">
        <v>1.52</v>
      </c>
      <c r="AA71" s="216">
        <v>16.7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7.63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10.31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21.86</v>
      </c>
      <c r="J72" s="216">
        <v>0.34</v>
      </c>
      <c r="K72" s="216">
        <v>4.7300000000000004</v>
      </c>
      <c r="L72" s="216">
        <v>280.67</v>
      </c>
      <c r="M72" s="216">
        <v>1.1100000000000001</v>
      </c>
      <c r="N72" s="216">
        <v>1.42</v>
      </c>
      <c r="O72" s="216">
        <v>0</v>
      </c>
      <c r="P72" s="216">
        <v>1.68</v>
      </c>
      <c r="Q72" s="216">
        <v>3.53</v>
      </c>
      <c r="R72" s="216">
        <v>0.51</v>
      </c>
      <c r="S72" s="216">
        <v>4.24</v>
      </c>
      <c r="T72" s="216">
        <v>0</v>
      </c>
      <c r="U72" s="216">
        <v>4.21</v>
      </c>
      <c r="V72" s="216">
        <v>0.17</v>
      </c>
      <c r="W72" s="216">
        <v>0.79</v>
      </c>
      <c r="X72" s="216">
        <v>1.78</v>
      </c>
      <c r="Y72" s="216">
        <v>0</v>
      </c>
      <c r="Z72" s="216">
        <v>1.52</v>
      </c>
      <c r="AA72" s="216">
        <v>1.34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7.63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10.31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21.86</v>
      </c>
      <c r="J73" s="216">
        <v>0.34</v>
      </c>
      <c r="K73" s="216">
        <v>4.74</v>
      </c>
      <c r="L73" s="216">
        <v>271.07</v>
      </c>
      <c r="M73" s="216">
        <v>1.1100000000000001</v>
      </c>
      <c r="N73" s="216">
        <v>1.42</v>
      </c>
      <c r="O73" s="216">
        <v>0</v>
      </c>
      <c r="P73" s="216">
        <v>1.68</v>
      </c>
      <c r="Q73" s="216">
        <v>3.53</v>
      </c>
      <c r="R73" s="216">
        <v>0.51</v>
      </c>
      <c r="S73" s="216">
        <v>4.24</v>
      </c>
      <c r="T73" s="216">
        <v>0</v>
      </c>
      <c r="U73" s="216">
        <v>4.21</v>
      </c>
      <c r="V73" s="216">
        <v>0.17</v>
      </c>
      <c r="W73" s="216">
        <v>0.79</v>
      </c>
      <c r="X73" s="216">
        <v>1.78</v>
      </c>
      <c r="Y73" s="216">
        <v>0</v>
      </c>
      <c r="Z73" s="216">
        <v>5.97</v>
      </c>
      <c r="AA73" s="216">
        <v>0.95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7.63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10.31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21.86</v>
      </c>
      <c r="J74" s="216">
        <v>0.34</v>
      </c>
      <c r="K74" s="216">
        <v>4.7300000000000004</v>
      </c>
      <c r="L74" s="216">
        <v>203.82</v>
      </c>
      <c r="M74" s="216">
        <v>1.1100000000000001</v>
      </c>
      <c r="N74" s="216">
        <v>1.42</v>
      </c>
      <c r="O74" s="216">
        <v>0</v>
      </c>
      <c r="P74" s="216">
        <v>1.68</v>
      </c>
      <c r="Q74" s="216">
        <v>3.53</v>
      </c>
      <c r="R74" s="216">
        <v>0.51</v>
      </c>
      <c r="S74" s="216">
        <v>4.24</v>
      </c>
      <c r="T74" s="216">
        <v>0</v>
      </c>
      <c r="U74" s="216">
        <v>4.21</v>
      </c>
      <c r="V74" s="216">
        <v>0.17</v>
      </c>
      <c r="W74" s="216">
        <v>0.79</v>
      </c>
      <c r="X74" s="216">
        <v>1.78</v>
      </c>
      <c r="Y74" s="216">
        <v>0</v>
      </c>
      <c r="Z74" s="216">
        <v>1.53</v>
      </c>
      <c r="AA74" s="216">
        <v>0.95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7.63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10.5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21.86</v>
      </c>
      <c r="J75" s="216">
        <v>0.34</v>
      </c>
      <c r="K75" s="216">
        <v>9.4</v>
      </c>
      <c r="L75" s="216">
        <v>126.96</v>
      </c>
      <c r="M75" s="216">
        <v>1.1100000000000001</v>
      </c>
      <c r="N75" s="216">
        <v>1.42</v>
      </c>
      <c r="O75" s="216">
        <v>0</v>
      </c>
      <c r="P75" s="216">
        <v>1.68</v>
      </c>
      <c r="Q75" s="216">
        <v>3.53</v>
      </c>
      <c r="R75" s="216">
        <v>0.51</v>
      </c>
      <c r="S75" s="216">
        <v>4.24</v>
      </c>
      <c r="T75" s="216">
        <v>0</v>
      </c>
      <c r="U75" s="216">
        <v>4.21</v>
      </c>
      <c r="V75" s="216">
        <v>0.17</v>
      </c>
      <c r="W75" s="216">
        <v>0.79</v>
      </c>
      <c r="X75" s="216">
        <v>1.78</v>
      </c>
      <c r="Y75" s="216">
        <v>0</v>
      </c>
      <c r="Z75" s="216">
        <v>1.53</v>
      </c>
      <c r="AA75" s="216">
        <v>0.95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8.7200000000000006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10.5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21.86</v>
      </c>
      <c r="J76" s="216">
        <v>0.34</v>
      </c>
      <c r="K76" s="216">
        <v>4.5999999999999996</v>
      </c>
      <c r="L76" s="216">
        <v>50.1</v>
      </c>
      <c r="M76" s="216">
        <v>1.1100000000000001</v>
      </c>
      <c r="N76" s="216">
        <v>1.42</v>
      </c>
      <c r="O76" s="216">
        <v>0</v>
      </c>
      <c r="P76" s="216">
        <v>1.68</v>
      </c>
      <c r="Q76" s="216">
        <v>3.53</v>
      </c>
      <c r="R76" s="216">
        <v>0.51</v>
      </c>
      <c r="S76" s="216">
        <v>4.24</v>
      </c>
      <c r="T76" s="216">
        <v>0</v>
      </c>
      <c r="U76" s="216">
        <v>4.21</v>
      </c>
      <c r="V76" s="216">
        <v>0.17</v>
      </c>
      <c r="W76" s="216">
        <v>0.79</v>
      </c>
      <c r="X76" s="216">
        <v>1.78</v>
      </c>
      <c r="Y76" s="216">
        <v>0</v>
      </c>
      <c r="Z76" s="216">
        <v>1.53</v>
      </c>
      <c r="AA76" s="216">
        <v>0.95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8.7200000000000006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10.5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21.86</v>
      </c>
      <c r="J77" s="216">
        <v>0.34</v>
      </c>
      <c r="K77" s="216">
        <v>4.5999999999999996</v>
      </c>
      <c r="L77" s="216">
        <v>22.74</v>
      </c>
      <c r="M77" s="216">
        <v>1.1100000000000001</v>
      </c>
      <c r="N77" s="216">
        <v>1.42</v>
      </c>
      <c r="O77" s="216">
        <v>0</v>
      </c>
      <c r="P77" s="216">
        <v>1.68</v>
      </c>
      <c r="Q77" s="216">
        <v>4.28</v>
      </c>
      <c r="R77" s="216">
        <v>0.51</v>
      </c>
      <c r="S77" s="216">
        <v>4.25</v>
      </c>
      <c r="T77" s="216">
        <v>0</v>
      </c>
      <c r="U77" s="216">
        <v>4.21</v>
      </c>
      <c r="V77" s="216">
        <v>0.17</v>
      </c>
      <c r="W77" s="216">
        <v>0.79</v>
      </c>
      <c r="X77" s="216">
        <v>1.78</v>
      </c>
      <c r="Y77" s="216">
        <v>0</v>
      </c>
      <c r="Z77" s="216">
        <v>1.53</v>
      </c>
      <c r="AA77" s="216">
        <v>0.95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8.7200000000000006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10.5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21.86</v>
      </c>
      <c r="J78" s="216">
        <v>0.34</v>
      </c>
      <c r="K78" s="216">
        <v>0.37</v>
      </c>
      <c r="L78" s="216">
        <v>22.74</v>
      </c>
      <c r="M78" s="216">
        <v>1.1100000000000001</v>
      </c>
      <c r="N78" s="216">
        <v>1.42</v>
      </c>
      <c r="O78" s="216">
        <v>0</v>
      </c>
      <c r="P78" s="216">
        <v>1.68</v>
      </c>
      <c r="Q78" s="216">
        <v>1.17</v>
      </c>
      <c r="R78" s="216">
        <v>0.51</v>
      </c>
      <c r="S78" s="216">
        <v>0.5</v>
      </c>
      <c r="T78" s="216">
        <v>0</v>
      </c>
      <c r="U78" s="216">
        <v>4.21</v>
      </c>
      <c r="V78" s="216">
        <v>0.17</v>
      </c>
      <c r="W78" s="216">
        <v>0.79</v>
      </c>
      <c r="X78" s="216">
        <v>1.78</v>
      </c>
      <c r="Y78" s="216">
        <v>0</v>
      </c>
      <c r="Z78" s="216">
        <v>1.53</v>
      </c>
      <c r="AA78" s="216">
        <v>0.95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10.5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22.2</v>
      </c>
      <c r="J79" s="216">
        <v>0.34</v>
      </c>
      <c r="K79" s="216">
        <v>0.37</v>
      </c>
      <c r="L79" s="216">
        <v>22.74</v>
      </c>
      <c r="M79" s="216">
        <v>1.1100000000000001</v>
      </c>
      <c r="N79" s="216">
        <v>1.42</v>
      </c>
      <c r="O79" s="216">
        <v>0</v>
      </c>
      <c r="P79" s="216">
        <v>1.68</v>
      </c>
      <c r="Q79" s="216">
        <v>0.26</v>
      </c>
      <c r="R79" s="216">
        <v>0.51</v>
      </c>
      <c r="S79" s="216">
        <v>0.32</v>
      </c>
      <c r="T79" s="216">
        <v>0</v>
      </c>
      <c r="U79" s="216">
        <v>4.21</v>
      </c>
      <c r="V79" s="216">
        <v>0.17</v>
      </c>
      <c r="W79" s="216">
        <v>0.79</v>
      </c>
      <c r="X79" s="216">
        <v>1.78</v>
      </c>
      <c r="Y79" s="216">
        <v>0</v>
      </c>
      <c r="Z79" s="216">
        <v>1.53</v>
      </c>
      <c r="AA79" s="216">
        <v>0.95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10.5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22.2</v>
      </c>
      <c r="J80" s="216">
        <v>0.34</v>
      </c>
      <c r="K80" s="216">
        <v>0.37</v>
      </c>
      <c r="L80" s="216">
        <v>22.74</v>
      </c>
      <c r="M80" s="216">
        <v>1.1100000000000001</v>
      </c>
      <c r="N80" s="216">
        <v>1.42</v>
      </c>
      <c r="O80" s="216">
        <v>0</v>
      </c>
      <c r="P80" s="216">
        <v>1.68</v>
      </c>
      <c r="Q80" s="216">
        <v>0.26</v>
      </c>
      <c r="R80" s="216">
        <v>0.51</v>
      </c>
      <c r="S80" s="216">
        <v>0.32</v>
      </c>
      <c r="T80" s="216">
        <v>0</v>
      </c>
      <c r="U80" s="216">
        <v>4.21</v>
      </c>
      <c r="V80" s="216">
        <v>0.17</v>
      </c>
      <c r="W80" s="216">
        <v>0.79</v>
      </c>
      <c r="X80" s="216">
        <v>1.78</v>
      </c>
      <c r="Y80" s="216">
        <v>0</v>
      </c>
      <c r="Z80" s="216">
        <v>1.53</v>
      </c>
      <c r="AA80" s="216">
        <v>0.95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10.5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22.2</v>
      </c>
      <c r="J81" s="216">
        <v>0.34</v>
      </c>
      <c r="K81" s="216">
        <v>0.37</v>
      </c>
      <c r="L81" s="216">
        <v>22.74</v>
      </c>
      <c r="M81" s="216">
        <v>1.1100000000000001</v>
      </c>
      <c r="N81" s="216">
        <v>1.42</v>
      </c>
      <c r="O81" s="216">
        <v>0</v>
      </c>
      <c r="P81" s="216">
        <v>1.68</v>
      </c>
      <c r="Q81" s="216">
        <v>0.26</v>
      </c>
      <c r="R81" s="216">
        <v>0.51</v>
      </c>
      <c r="S81" s="216">
        <v>0.32</v>
      </c>
      <c r="T81" s="216">
        <v>0</v>
      </c>
      <c r="U81" s="216">
        <v>4.21</v>
      </c>
      <c r="V81" s="216">
        <v>0.17</v>
      </c>
      <c r="W81" s="216">
        <v>0.79</v>
      </c>
      <c r="X81" s="216">
        <v>1.78</v>
      </c>
      <c r="Y81" s="216">
        <v>0</v>
      </c>
      <c r="Z81" s="216">
        <v>1.53</v>
      </c>
      <c r="AA81" s="216">
        <v>0.95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10.5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22.2</v>
      </c>
      <c r="J82" s="216">
        <v>0.34</v>
      </c>
      <c r="K82" s="216">
        <v>0.37</v>
      </c>
      <c r="L82" s="216">
        <v>22.74</v>
      </c>
      <c r="M82" s="216">
        <v>1.1100000000000001</v>
      </c>
      <c r="N82" s="216">
        <v>1.42</v>
      </c>
      <c r="O82" s="216">
        <v>0</v>
      </c>
      <c r="P82" s="216">
        <v>1.68</v>
      </c>
      <c r="Q82" s="216">
        <v>0.26</v>
      </c>
      <c r="R82" s="216">
        <v>0.51</v>
      </c>
      <c r="S82" s="216">
        <v>0.32</v>
      </c>
      <c r="T82" s="216">
        <v>0</v>
      </c>
      <c r="U82" s="216">
        <v>4.21</v>
      </c>
      <c r="V82" s="216">
        <v>0.17</v>
      </c>
      <c r="W82" s="216">
        <v>0.79</v>
      </c>
      <c r="X82" s="216">
        <v>1.78</v>
      </c>
      <c r="Y82" s="216">
        <v>0</v>
      </c>
      <c r="Z82" s="216">
        <v>1.53</v>
      </c>
      <c r="AA82" s="216">
        <v>0.95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10.5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22.54</v>
      </c>
      <c r="J83" s="216">
        <v>0.34</v>
      </c>
      <c r="K83" s="216">
        <v>0.37</v>
      </c>
      <c r="L83" s="216">
        <v>22.74</v>
      </c>
      <c r="M83" s="216">
        <v>1.1100000000000001</v>
      </c>
      <c r="N83" s="216">
        <v>1.42</v>
      </c>
      <c r="O83" s="216">
        <v>0</v>
      </c>
      <c r="P83" s="216">
        <v>1.68</v>
      </c>
      <c r="Q83" s="216">
        <v>0.26</v>
      </c>
      <c r="R83" s="216">
        <v>0.51</v>
      </c>
      <c r="S83" s="216">
        <v>0.32</v>
      </c>
      <c r="T83" s="216">
        <v>0</v>
      </c>
      <c r="U83" s="216">
        <v>4.21</v>
      </c>
      <c r="V83" s="216">
        <v>0.17</v>
      </c>
      <c r="W83" s="216">
        <v>0.79</v>
      </c>
      <c r="X83" s="216">
        <v>1.78</v>
      </c>
      <c r="Y83" s="216">
        <v>0</v>
      </c>
      <c r="Z83" s="216">
        <v>1.53</v>
      </c>
      <c r="AA83" s="216">
        <v>0.95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10.5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22.54</v>
      </c>
      <c r="J84" s="216">
        <v>0.34</v>
      </c>
      <c r="K84" s="216">
        <v>0.37</v>
      </c>
      <c r="L84" s="216">
        <v>22.74</v>
      </c>
      <c r="M84" s="216">
        <v>1.1100000000000001</v>
      </c>
      <c r="N84" s="216">
        <v>1.42</v>
      </c>
      <c r="O84" s="216">
        <v>0</v>
      </c>
      <c r="P84" s="216">
        <v>1.68</v>
      </c>
      <c r="Q84" s="216">
        <v>0.26</v>
      </c>
      <c r="R84" s="216">
        <v>0.51</v>
      </c>
      <c r="S84" s="216">
        <v>0.32</v>
      </c>
      <c r="T84" s="216">
        <v>0</v>
      </c>
      <c r="U84" s="216">
        <v>4.21</v>
      </c>
      <c r="V84" s="216">
        <v>0.17</v>
      </c>
      <c r="W84" s="216">
        <v>0.79</v>
      </c>
      <c r="X84" s="216">
        <v>1.78</v>
      </c>
      <c r="Y84" s="216">
        <v>0</v>
      </c>
      <c r="Z84" s="216">
        <v>1.53</v>
      </c>
      <c r="AA84" s="216">
        <v>0.95</v>
      </c>
      <c r="AB84" s="216">
        <v>0</v>
      </c>
      <c r="AC84" s="216">
        <v>3.73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10.5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22.54</v>
      </c>
      <c r="J85" s="216">
        <v>0.34</v>
      </c>
      <c r="K85" s="216">
        <v>0.37</v>
      </c>
      <c r="L85" s="216">
        <v>22.74</v>
      </c>
      <c r="M85" s="216">
        <v>1.1100000000000001</v>
      </c>
      <c r="N85" s="216">
        <v>1.42</v>
      </c>
      <c r="O85" s="216">
        <v>0</v>
      </c>
      <c r="P85" s="216">
        <v>1.68</v>
      </c>
      <c r="Q85" s="216">
        <v>0.26</v>
      </c>
      <c r="R85" s="216">
        <v>0.51</v>
      </c>
      <c r="S85" s="216">
        <v>0.32</v>
      </c>
      <c r="T85" s="216">
        <v>0</v>
      </c>
      <c r="U85" s="216">
        <v>4.21</v>
      </c>
      <c r="V85" s="216">
        <v>0.17</v>
      </c>
      <c r="W85" s="216">
        <v>0.79</v>
      </c>
      <c r="X85" s="216">
        <v>1.78</v>
      </c>
      <c r="Y85" s="216">
        <v>0</v>
      </c>
      <c r="Z85" s="216">
        <v>1.53</v>
      </c>
      <c r="AA85" s="216">
        <v>0.95</v>
      </c>
      <c r="AB85" s="216">
        <v>0</v>
      </c>
      <c r="AC85" s="216">
        <v>3.73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10.5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22.54</v>
      </c>
      <c r="J86" s="216">
        <v>0.34</v>
      </c>
      <c r="K86" s="216">
        <v>0.37</v>
      </c>
      <c r="L86" s="216">
        <v>22.74</v>
      </c>
      <c r="M86" s="216">
        <v>1.1100000000000001</v>
      </c>
      <c r="N86" s="216">
        <v>1.42</v>
      </c>
      <c r="O86" s="216">
        <v>0</v>
      </c>
      <c r="P86" s="216">
        <v>1.68</v>
      </c>
      <c r="Q86" s="216">
        <v>0.26</v>
      </c>
      <c r="R86" s="216">
        <v>0.51</v>
      </c>
      <c r="S86" s="216">
        <v>0.32</v>
      </c>
      <c r="T86" s="216">
        <v>0</v>
      </c>
      <c r="U86" s="216">
        <v>4.21</v>
      </c>
      <c r="V86" s="216">
        <v>0.17</v>
      </c>
      <c r="W86" s="216">
        <v>0.79</v>
      </c>
      <c r="X86" s="216">
        <v>1.78</v>
      </c>
      <c r="Y86" s="216">
        <v>0</v>
      </c>
      <c r="Z86" s="216">
        <v>1.53</v>
      </c>
      <c r="AA86" s="216">
        <v>0.95</v>
      </c>
      <c r="AB86" s="216">
        <v>0</v>
      </c>
      <c r="AC86" s="216">
        <v>3.73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10.5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22.54</v>
      </c>
      <c r="J87" s="216">
        <v>0.34</v>
      </c>
      <c r="K87" s="216">
        <v>0.37</v>
      </c>
      <c r="L87" s="216">
        <v>22.74</v>
      </c>
      <c r="M87" s="216">
        <v>1.1100000000000001</v>
      </c>
      <c r="N87" s="216">
        <v>1.42</v>
      </c>
      <c r="O87" s="216">
        <v>0</v>
      </c>
      <c r="P87" s="216">
        <v>1.68</v>
      </c>
      <c r="Q87" s="216">
        <v>0.26</v>
      </c>
      <c r="R87" s="216">
        <v>0.51</v>
      </c>
      <c r="S87" s="216">
        <v>0.32</v>
      </c>
      <c r="T87" s="216">
        <v>0</v>
      </c>
      <c r="U87" s="216">
        <v>4.21</v>
      </c>
      <c r="V87" s="216">
        <v>0.17</v>
      </c>
      <c r="W87" s="216">
        <v>0.79</v>
      </c>
      <c r="X87" s="216">
        <v>1.78</v>
      </c>
      <c r="Y87" s="216">
        <v>0</v>
      </c>
      <c r="Z87" s="216">
        <v>1.53</v>
      </c>
      <c r="AA87" s="216">
        <v>0.95</v>
      </c>
      <c r="AB87" s="216">
        <v>0</v>
      </c>
      <c r="AC87" s="216">
        <v>4.4000000000000004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10.5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22.54</v>
      </c>
      <c r="J88" s="216">
        <v>0.34</v>
      </c>
      <c r="K88" s="216">
        <v>0.37</v>
      </c>
      <c r="L88" s="216">
        <v>22.74</v>
      </c>
      <c r="M88" s="216">
        <v>1.1100000000000001</v>
      </c>
      <c r="N88" s="216">
        <v>1.42</v>
      </c>
      <c r="O88" s="216">
        <v>0</v>
      </c>
      <c r="P88" s="216">
        <v>1.68</v>
      </c>
      <c r="Q88" s="216">
        <v>0.26</v>
      </c>
      <c r="R88" s="216">
        <v>0.51</v>
      </c>
      <c r="S88" s="216">
        <v>0.32</v>
      </c>
      <c r="T88" s="216">
        <v>0</v>
      </c>
      <c r="U88" s="216">
        <v>4.21</v>
      </c>
      <c r="V88" s="216">
        <v>0.17</v>
      </c>
      <c r="W88" s="216">
        <v>0.79</v>
      </c>
      <c r="X88" s="216">
        <v>1.78</v>
      </c>
      <c r="Y88" s="216">
        <v>0</v>
      </c>
      <c r="Z88" s="216">
        <v>1.53</v>
      </c>
      <c r="AA88" s="216">
        <v>0.95</v>
      </c>
      <c r="AB88" s="216">
        <v>0</v>
      </c>
      <c r="AC88" s="216">
        <v>4.4000000000000004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10.5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22.54</v>
      </c>
      <c r="J89" s="216">
        <v>0.34</v>
      </c>
      <c r="K89" s="216">
        <v>0.37</v>
      </c>
      <c r="L89" s="216">
        <v>22.74</v>
      </c>
      <c r="M89" s="216">
        <v>1.1100000000000001</v>
      </c>
      <c r="N89" s="216">
        <v>1.42</v>
      </c>
      <c r="O89" s="216">
        <v>0</v>
      </c>
      <c r="P89" s="216">
        <v>1.68</v>
      </c>
      <c r="Q89" s="216">
        <v>0.26</v>
      </c>
      <c r="R89" s="216">
        <v>0.51</v>
      </c>
      <c r="S89" s="216">
        <v>0.32</v>
      </c>
      <c r="T89" s="216">
        <v>0</v>
      </c>
      <c r="U89" s="216">
        <v>4.21</v>
      </c>
      <c r="V89" s="216">
        <v>0.17</v>
      </c>
      <c r="W89" s="216">
        <v>0.79</v>
      </c>
      <c r="X89" s="216">
        <v>1.78</v>
      </c>
      <c r="Y89" s="216">
        <v>0</v>
      </c>
      <c r="Z89" s="216">
        <v>1.53</v>
      </c>
      <c r="AA89" s="216">
        <v>0.95</v>
      </c>
      <c r="AB89" s="216">
        <v>0</v>
      </c>
      <c r="AC89" s="216">
        <v>4.4000000000000004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10.5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22.54</v>
      </c>
      <c r="J90" s="216">
        <v>0.34</v>
      </c>
      <c r="K90" s="216">
        <v>0.37</v>
      </c>
      <c r="L90" s="216">
        <v>22.74</v>
      </c>
      <c r="M90" s="216">
        <v>1.1100000000000001</v>
      </c>
      <c r="N90" s="216">
        <v>1.42</v>
      </c>
      <c r="O90" s="216">
        <v>0</v>
      </c>
      <c r="P90" s="216">
        <v>1.68</v>
      </c>
      <c r="Q90" s="216">
        <v>0.26</v>
      </c>
      <c r="R90" s="216">
        <v>0.51</v>
      </c>
      <c r="S90" s="216">
        <v>0.32</v>
      </c>
      <c r="T90" s="216">
        <v>0</v>
      </c>
      <c r="U90" s="216">
        <v>4.21</v>
      </c>
      <c r="V90" s="216">
        <v>0.17</v>
      </c>
      <c r="W90" s="216">
        <v>0.79</v>
      </c>
      <c r="X90" s="216">
        <v>1.78</v>
      </c>
      <c r="Y90" s="216">
        <v>0</v>
      </c>
      <c r="Z90" s="216">
        <v>1.53</v>
      </c>
      <c r="AA90" s="216">
        <v>0.95</v>
      </c>
      <c r="AB90" s="216">
        <v>0</v>
      </c>
      <c r="AC90" s="216">
        <v>4.4000000000000004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10.89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23.21</v>
      </c>
      <c r="J91" s="216">
        <v>0.34</v>
      </c>
      <c r="K91" s="216">
        <v>0.37</v>
      </c>
      <c r="L91" s="216">
        <v>22.74</v>
      </c>
      <c r="M91" s="216">
        <v>1.1100000000000001</v>
      </c>
      <c r="N91" s="216">
        <v>1.42</v>
      </c>
      <c r="O91" s="216">
        <v>0</v>
      </c>
      <c r="P91" s="216">
        <v>1.68</v>
      </c>
      <c r="Q91" s="216">
        <v>0.26</v>
      </c>
      <c r="R91" s="216">
        <v>0.51</v>
      </c>
      <c r="S91" s="216">
        <v>0.32</v>
      </c>
      <c r="T91" s="216">
        <v>0</v>
      </c>
      <c r="U91" s="216">
        <v>4.21</v>
      </c>
      <c r="V91" s="216">
        <v>0.17</v>
      </c>
      <c r="W91" s="216">
        <v>0.79</v>
      </c>
      <c r="X91" s="216">
        <v>1.78</v>
      </c>
      <c r="Y91" s="216">
        <v>0</v>
      </c>
      <c r="Z91" s="216">
        <v>1.53</v>
      </c>
      <c r="AA91" s="216">
        <v>0.95</v>
      </c>
      <c r="AB91" s="216">
        <v>0</v>
      </c>
      <c r="AC91" s="216">
        <v>0.3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10.89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23.21</v>
      </c>
      <c r="J92" s="216">
        <v>0.34</v>
      </c>
      <c r="K92" s="216">
        <v>0.37</v>
      </c>
      <c r="L92" s="216">
        <v>22.74</v>
      </c>
      <c r="M92" s="216">
        <v>1.1100000000000001</v>
      </c>
      <c r="N92" s="216">
        <v>1.42</v>
      </c>
      <c r="O92" s="216">
        <v>0</v>
      </c>
      <c r="P92" s="216">
        <v>1.68</v>
      </c>
      <c r="Q92" s="216">
        <v>0.26</v>
      </c>
      <c r="R92" s="216">
        <v>0.51</v>
      </c>
      <c r="S92" s="216">
        <v>0.32</v>
      </c>
      <c r="T92" s="216">
        <v>0</v>
      </c>
      <c r="U92" s="216">
        <v>4.21</v>
      </c>
      <c r="V92" s="216">
        <v>0.17</v>
      </c>
      <c r="W92" s="216">
        <v>0.79</v>
      </c>
      <c r="X92" s="216">
        <v>1.78</v>
      </c>
      <c r="Y92" s="216">
        <v>0</v>
      </c>
      <c r="Z92" s="216">
        <v>1.53</v>
      </c>
      <c r="AA92" s="216">
        <v>0.95</v>
      </c>
      <c r="AB92" s="216">
        <v>0</v>
      </c>
      <c r="AC92" s="216">
        <v>0.3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10.89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23.21</v>
      </c>
      <c r="J93" s="216">
        <v>0.34</v>
      </c>
      <c r="K93" s="216">
        <v>0.37</v>
      </c>
      <c r="L93" s="216">
        <v>22.74</v>
      </c>
      <c r="M93" s="216">
        <v>1.1100000000000001</v>
      </c>
      <c r="N93" s="216">
        <v>1.42</v>
      </c>
      <c r="O93" s="216">
        <v>0</v>
      </c>
      <c r="P93" s="216">
        <v>1.68</v>
      </c>
      <c r="Q93" s="216">
        <v>0.26</v>
      </c>
      <c r="R93" s="216">
        <v>0.51</v>
      </c>
      <c r="S93" s="216">
        <v>0.32</v>
      </c>
      <c r="T93" s="216">
        <v>0</v>
      </c>
      <c r="U93" s="216">
        <v>4.21</v>
      </c>
      <c r="V93" s="216">
        <v>0.36</v>
      </c>
      <c r="W93" s="216">
        <v>0.79</v>
      </c>
      <c r="X93" s="216">
        <v>1.78</v>
      </c>
      <c r="Y93" s="216">
        <v>0</v>
      </c>
      <c r="Z93" s="216">
        <v>1.53</v>
      </c>
      <c r="AA93" s="216">
        <v>0.95</v>
      </c>
      <c r="AB93" s="216">
        <v>0</v>
      </c>
      <c r="AC93" s="216">
        <v>3.85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10.89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23.21</v>
      </c>
      <c r="J94" s="216">
        <v>0.34</v>
      </c>
      <c r="K94" s="216">
        <v>0.37</v>
      </c>
      <c r="L94" s="216">
        <v>22.74</v>
      </c>
      <c r="M94" s="216">
        <v>1.1100000000000001</v>
      </c>
      <c r="N94" s="216">
        <v>1.42</v>
      </c>
      <c r="O94" s="216">
        <v>0</v>
      </c>
      <c r="P94" s="216">
        <v>1.68</v>
      </c>
      <c r="Q94" s="216">
        <v>0.26</v>
      </c>
      <c r="R94" s="216">
        <v>0.51</v>
      </c>
      <c r="S94" s="216">
        <v>0.32</v>
      </c>
      <c r="T94" s="216">
        <v>0</v>
      </c>
      <c r="U94" s="216">
        <v>4.21</v>
      </c>
      <c r="V94" s="216">
        <v>0.36</v>
      </c>
      <c r="W94" s="216">
        <v>0.79</v>
      </c>
      <c r="X94" s="216">
        <v>1.78</v>
      </c>
      <c r="Y94" s="216">
        <v>0</v>
      </c>
      <c r="Z94" s="216">
        <v>1.53</v>
      </c>
      <c r="AA94" s="216">
        <v>0.95</v>
      </c>
      <c r="AB94" s="216">
        <v>0</v>
      </c>
      <c r="AC94" s="216">
        <v>4.1500000000000004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10.89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23.21</v>
      </c>
      <c r="J95" s="216">
        <v>0.34</v>
      </c>
      <c r="K95" s="216">
        <v>0.37</v>
      </c>
      <c r="L95" s="216">
        <v>22.74</v>
      </c>
      <c r="M95" s="216">
        <v>1.1100000000000001</v>
      </c>
      <c r="N95" s="216">
        <v>1.42</v>
      </c>
      <c r="O95" s="216">
        <v>0</v>
      </c>
      <c r="P95" s="216">
        <v>1.68</v>
      </c>
      <c r="Q95" s="216">
        <v>0.26</v>
      </c>
      <c r="R95" s="216">
        <v>0.51</v>
      </c>
      <c r="S95" s="216">
        <v>0.32</v>
      </c>
      <c r="T95" s="216">
        <v>0</v>
      </c>
      <c r="U95" s="216">
        <v>4.21</v>
      </c>
      <c r="V95" s="216">
        <v>0.5</v>
      </c>
      <c r="W95" s="216">
        <v>0.79</v>
      </c>
      <c r="X95" s="216">
        <v>1.78</v>
      </c>
      <c r="Y95" s="216">
        <v>0</v>
      </c>
      <c r="Z95" s="216">
        <v>1.53</v>
      </c>
      <c r="AA95" s="216">
        <v>0.95</v>
      </c>
      <c r="AB95" s="216">
        <v>0</v>
      </c>
      <c r="AC95" s="216">
        <v>3.97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10.89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23.21</v>
      </c>
      <c r="J96" s="216">
        <v>0.34</v>
      </c>
      <c r="K96" s="216">
        <v>0.37</v>
      </c>
      <c r="L96" s="216">
        <v>22.74</v>
      </c>
      <c r="M96" s="216">
        <v>1.1100000000000001</v>
      </c>
      <c r="N96" s="216">
        <v>1.42</v>
      </c>
      <c r="O96" s="216">
        <v>0</v>
      </c>
      <c r="P96" s="216">
        <v>1.68</v>
      </c>
      <c r="Q96" s="216">
        <v>0.26</v>
      </c>
      <c r="R96" s="216">
        <v>0.51</v>
      </c>
      <c r="S96" s="216">
        <v>0.32</v>
      </c>
      <c r="T96" s="216">
        <v>0</v>
      </c>
      <c r="U96" s="216">
        <v>4.21</v>
      </c>
      <c r="V96" s="216">
        <v>0.63</v>
      </c>
      <c r="W96" s="216">
        <v>0.79</v>
      </c>
      <c r="X96" s="216">
        <v>1.78</v>
      </c>
      <c r="Y96" s="216">
        <v>0</v>
      </c>
      <c r="Z96" s="216">
        <v>1.53</v>
      </c>
      <c r="AA96" s="216">
        <v>0.95</v>
      </c>
      <c r="AB96" s="216">
        <v>0</v>
      </c>
      <c r="AC96" s="216">
        <v>3.97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10.89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23.21</v>
      </c>
      <c r="J97" s="216">
        <v>0.34</v>
      </c>
      <c r="K97" s="216">
        <v>0.37</v>
      </c>
      <c r="L97" s="216">
        <v>22.74</v>
      </c>
      <c r="M97" s="216">
        <v>1.1100000000000001</v>
      </c>
      <c r="N97" s="216">
        <v>1.42</v>
      </c>
      <c r="O97" s="216">
        <v>0</v>
      </c>
      <c r="P97" s="216">
        <v>1.68</v>
      </c>
      <c r="Q97" s="216">
        <v>0.26</v>
      </c>
      <c r="R97" s="216">
        <v>0.51</v>
      </c>
      <c r="S97" s="216">
        <v>0.32</v>
      </c>
      <c r="T97" s="216">
        <v>0</v>
      </c>
      <c r="U97" s="216">
        <v>4.21</v>
      </c>
      <c r="V97" s="216">
        <v>0.91</v>
      </c>
      <c r="W97" s="216">
        <v>0.79</v>
      </c>
      <c r="X97" s="216">
        <v>1.78</v>
      </c>
      <c r="Y97" s="216">
        <v>0</v>
      </c>
      <c r="Z97" s="216">
        <v>1.53</v>
      </c>
      <c r="AA97" s="216">
        <v>0.95</v>
      </c>
      <c r="AB97" s="216">
        <v>0</v>
      </c>
      <c r="AC97" s="216">
        <v>3.97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10.89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23.21</v>
      </c>
      <c r="J98" s="216">
        <v>0.34</v>
      </c>
      <c r="K98" s="216">
        <v>0.37</v>
      </c>
      <c r="L98" s="216">
        <v>22.74</v>
      </c>
      <c r="M98" s="216">
        <v>1.1100000000000001</v>
      </c>
      <c r="N98" s="216">
        <v>1.42</v>
      </c>
      <c r="O98" s="216">
        <v>0</v>
      </c>
      <c r="P98" s="216">
        <v>1.68</v>
      </c>
      <c r="Q98" s="216">
        <v>0.26</v>
      </c>
      <c r="R98" s="216">
        <v>0.51</v>
      </c>
      <c r="S98" s="216">
        <v>0.32</v>
      </c>
      <c r="T98" s="216">
        <v>0</v>
      </c>
      <c r="U98" s="216">
        <v>4.21</v>
      </c>
      <c r="V98" s="216">
        <v>1.21</v>
      </c>
      <c r="W98" s="216">
        <v>0.79</v>
      </c>
      <c r="X98" s="216">
        <v>1.78</v>
      </c>
      <c r="Y98" s="216">
        <v>0</v>
      </c>
      <c r="Z98" s="216">
        <v>1.53</v>
      </c>
      <c r="AA98" s="216">
        <v>0.95</v>
      </c>
      <c r="AB98" s="216">
        <v>0</v>
      </c>
      <c r="AC98" s="216">
        <v>3.97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0.19325000000000001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0.5476099999999996</v>
      </c>
      <c r="J99">
        <f t="shared" si="0"/>
        <v>8.1599999999999989E-3</v>
      </c>
      <c r="K99">
        <f t="shared" si="0"/>
        <v>0.13120999999999991</v>
      </c>
      <c r="L99">
        <f t="shared" si="0"/>
        <v>3.2603124999999968</v>
      </c>
      <c r="M99">
        <f t="shared" si="0"/>
        <v>2.663999999999999E-2</v>
      </c>
      <c r="N99">
        <f t="shared" si="0"/>
        <v>3.4482500000000006E-2</v>
      </c>
      <c r="O99">
        <f t="shared" si="0"/>
        <v>0</v>
      </c>
      <c r="P99">
        <f t="shared" si="0"/>
        <v>4.0320000000000092E-2</v>
      </c>
      <c r="Q99">
        <f t="shared" si="0"/>
        <v>6.8247499999999989E-2</v>
      </c>
      <c r="R99">
        <f t="shared" si="0"/>
        <v>7.0504999999999901E-2</v>
      </c>
      <c r="S99">
        <f t="shared" si="0"/>
        <v>7.9917500000000016E-2</v>
      </c>
      <c r="T99">
        <f t="shared" si="0"/>
        <v>0</v>
      </c>
      <c r="U99">
        <f t="shared" si="0"/>
        <v>0.10103999999999985</v>
      </c>
      <c r="V99">
        <f t="shared" si="0"/>
        <v>3.154750000000002E-2</v>
      </c>
      <c r="W99">
        <f t="shared" si="0"/>
        <v>8.3175000000000138E-2</v>
      </c>
      <c r="X99">
        <f t="shared" si="0"/>
        <v>0.2189274999999998</v>
      </c>
      <c r="Y99">
        <f t="shared" si="0"/>
        <v>0</v>
      </c>
      <c r="Z99">
        <f t="shared" si="0"/>
        <v>0.19667499999999988</v>
      </c>
      <c r="AA99">
        <f t="shared" si="0"/>
        <v>0.18264000000000025</v>
      </c>
      <c r="AB99">
        <f t="shared" si="0"/>
        <v>0</v>
      </c>
      <c r="AC99">
        <f t="shared" si="0"/>
        <v>2.25325E-2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0.23792500000000011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-21.167999999999999</v>
      </c>
      <c r="D91" s="124">
        <v>0</v>
      </c>
      <c r="E91" s="124">
        <v>0</v>
      </c>
      <c r="F91" s="124">
        <v>-28.832000000000001</v>
      </c>
      <c r="G91" s="124">
        <v>-50</v>
      </c>
      <c r="H91" s="118"/>
      <c r="I91" s="33">
        <v>89</v>
      </c>
      <c r="J91" s="124">
        <v>21.167999999999999</v>
      </c>
      <c r="K91" s="124">
        <v>0</v>
      </c>
      <c r="L91" s="124">
        <v>0</v>
      </c>
      <c r="M91" s="124">
        <v>0</v>
      </c>
      <c r="N91" s="124">
        <v>21.167999999999999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28.832000000000001</v>
      </c>
      <c r="AF91" s="124">
        <v>0</v>
      </c>
      <c r="AG91" s="124">
        <v>0</v>
      </c>
      <c r="AH91" s="124">
        <v>0</v>
      </c>
      <c r="AI91" s="124">
        <v>28.832000000000001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21.167999999999999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-21.167999999999999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28.832000000000001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-28.832000000000001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211.68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211.68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288.32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288.32</v>
      </c>
      <c r="DF91" s="123">
        <f t="shared" si="59"/>
        <v>50</v>
      </c>
      <c r="DG91" s="123">
        <f t="shared" si="60"/>
        <v>-21.167999999999999</v>
      </c>
      <c r="DH91" s="123">
        <f t="shared" si="61"/>
        <v>0</v>
      </c>
      <c r="DI91" s="123">
        <f t="shared" si="62"/>
        <v>0</v>
      </c>
      <c r="DJ91" s="123">
        <f t="shared" si="63"/>
        <v>-28.832000000000001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-21.167999999999999</v>
      </c>
      <c r="D92" s="124">
        <v>0</v>
      </c>
      <c r="E92" s="124">
        <v>0</v>
      </c>
      <c r="F92" s="124">
        <v>-28.832000000000001</v>
      </c>
      <c r="G92" s="124">
        <v>-50</v>
      </c>
      <c r="H92" s="118"/>
      <c r="I92" s="33">
        <v>90</v>
      </c>
      <c r="J92" s="124">
        <v>21.167999999999999</v>
      </c>
      <c r="K92" s="124">
        <v>0</v>
      </c>
      <c r="L92" s="124">
        <v>0</v>
      </c>
      <c r="M92" s="124">
        <v>0</v>
      </c>
      <c r="N92" s="124">
        <v>21.167999999999999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28.832000000000001</v>
      </c>
      <c r="AF92" s="124">
        <v>0</v>
      </c>
      <c r="AG92" s="124">
        <v>0</v>
      </c>
      <c r="AH92" s="124">
        <v>0</v>
      </c>
      <c r="AI92" s="124">
        <v>28.832000000000001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21.167999999999999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-21.167999999999999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28.832000000000001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-28.832000000000001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211.68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211.68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288.32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288.32</v>
      </c>
      <c r="DF92" s="123">
        <f t="shared" si="59"/>
        <v>50</v>
      </c>
      <c r="DG92" s="123">
        <f t="shared" si="60"/>
        <v>-21.167999999999999</v>
      </c>
      <c r="DH92" s="123">
        <f t="shared" si="61"/>
        <v>0</v>
      </c>
      <c r="DI92" s="123">
        <f t="shared" si="62"/>
        <v>0</v>
      </c>
      <c r="DJ92" s="123">
        <f t="shared" si="63"/>
        <v>-28.832000000000001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-20</v>
      </c>
      <c r="D93" s="124">
        <v>0</v>
      </c>
      <c r="E93" s="124">
        <v>0</v>
      </c>
      <c r="F93" s="124">
        <v>-30</v>
      </c>
      <c r="G93" s="124">
        <v>-50</v>
      </c>
      <c r="H93" s="118"/>
      <c r="I93" s="33">
        <v>91</v>
      </c>
      <c r="J93" s="124">
        <v>20</v>
      </c>
      <c r="K93" s="124">
        <v>0</v>
      </c>
      <c r="L93" s="124">
        <v>0</v>
      </c>
      <c r="M93" s="124">
        <v>0</v>
      </c>
      <c r="N93" s="124">
        <v>20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30</v>
      </c>
      <c r="AF93" s="124">
        <v>0</v>
      </c>
      <c r="AG93" s="124">
        <v>0</v>
      </c>
      <c r="AH93" s="124">
        <v>0</v>
      </c>
      <c r="AI93" s="124">
        <v>30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-30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300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300</v>
      </c>
      <c r="DF93" s="123">
        <f t="shared" si="59"/>
        <v>50</v>
      </c>
      <c r="DG93" s="123">
        <f t="shared" si="60"/>
        <v>-20</v>
      </c>
      <c r="DH93" s="123">
        <f t="shared" si="61"/>
        <v>0</v>
      </c>
      <c r="DI93" s="123">
        <f t="shared" si="62"/>
        <v>0</v>
      </c>
      <c r="DJ93" s="123">
        <f t="shared" si="63"/>
        <v>-30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-15</v>
      </c>
      <c r="D94" s="124">
        <v>0</v>
      </c>
      <c r="E94" s="124">
        <v>0</v>
      </c>
      <c r="F94" s="124">
        <v>-35</v>
      </c>
      <c r="G94" s="124">
        <v>-50</v>
      </c>
      <c r="H94" s="118"/>
      <c r="I94" s="33">
        <v>92</v>
      </c>
      <c r="J94" s="124">
        <v>15</v>
      </c>
      <c r="K94" s="124">
        <v>0</v>
      </c>
      <c r="L94" s="124">
        <v>0</v>
      </c>
      <c r="M94" s="124">
        <v>0</v>
      </c>
      <c r="N94" s="124">
        <v>15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35</v>
      </c>
      <c r="AF94" s="124">
        <v>0</v>
      </c>
      <c r="AG94" s="124">
        <v>0</v>
      </c>
      <c r="AH94" s="124">
        <v>0</v>
      </c>
      <c r="AI94" s="124">
        <v>35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35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-35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350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350</v>
      </c>
      <c r="DF94" s="123">
        <f t="shared" si="59"/>
        <v>50</v>
      </c>
      <c r="DG94" s="123">
        <f t="shared" si="60"/>
        <v>-15</v>
      </c>
      <c r="DH94" s="123">
        <f t="shared" si="61"/>
        <v>0</v>
      </c>
      <c r="DI94" s="123">
        <f t="shared" si="62"/>
        <v>0</v>
      </c>
      <c r="DJ94" s="123">
        <f t="shared" si="63"/>
        <v>-35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-10</v>
      </c>
      <c r="D95" s="124">
        <v>0</v>
      </c>
      <c r="E95" s="124">
        <v>0</v>
      </c>
      <c r="F95" s="124">
        <v>-40</v>
      </c>
      <c r="G95" s="124">
        <v>-50</v>
      </c>
      <c r="H95" s="118"/>
      <c r="I95" s="33">
        <v>93</v>
      </c>
      <c r="J95" s="124">
        <v>10</v>
      </c>
      <c r="K95" s="124">
        <v>0</v>
      </c>
      <c r="L95" s="124">
        <v>0</v>
      </c>
      <c r="M95" s="124">
        <v>0</v>
      </c>
      <c r="N95" s="124">
        <v>10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40</v>
      </c>
      <c r="AF95" s="124">
        <v>0</v>
      </c>
      <c r="AG95" s="124">
        <v>0</v>
      </c>
      <c r="AH95" s="124">
        <v>0</v>
      </c>
      <c r="AI95" s="124">
        <v>40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40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-40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400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400</v>
      </c>
      <c r="DF95" s="123">
        <f t="shared" si="59"/>
        <v>50</v>
      </c>
      <c r="DG95" s="123">
        <f t="shared" si="60"/>
        <v>-10</v>
      </c>
      <c r="DH95" s="123">
        <f t="shared" si="61"/>
        <v>0</v>
      </c>
      <c r="DI95" s="123">
        <f t="shared" si="62"/>
        <v>0</v>
      </c>
      <c r="DJ95" s="123">
        <f t="shared" si="63"/>
        <v>-40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-5</v>
      </c>
      <c r="D96" s="124">
        <v>0</v>
      </c>
      <c r="E96" s="124">
        <v>0</v>
      </c>
      <c r="F96" s="124">
        <v>-45</v>
      </c>
      <c r="G96" s="124">
        <v>-50</v>
      </c>
      <c r="H96" s="118"/>
      <c r="I96" s="33">
        <v>94</v>
      </c>
      <c r="J96" s="124">
        <v>5</v>
      </c>
      <c r="K96" s="124">
        <v>0</v>
      </c>
      <c r="L96" s="124">
        <v>0</v>
      </c>
      <c r="M96" s="124">
        <v>0</v>
      </c>
      <c r="N96" s="124">
        <v>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45</v>
      </c>
      <c r="AF96" s="124">
        <v>0</v>
      </c>
      <c r="AG96" s="124">
        <v>0</v>
      </c>
      <c r="AH96" s="124">
        <v>0</v>
      </c>
      <c r="AI96" s="124">
        <v>45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45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-45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450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450</v>
      </c>
      <c r="DF96" s="123">
        <f t="shared" si="59"/>
        <v>50</v>
      </c>
      <c r="DG96" s="123">
        <f t="shared" si="60"/>
        <v>-5</v>
      </c>
      <c r="DH96" s="123">
        <f t="shared" si="61"/>
        <v>0</v>
      </c>
      <c r="DI96" s="123">
        <f t="shared" si="62"/>
        <v>0</v>
      </c>
      <c r="DJ96" s="123">
        <f t="shared" si="63"/>
        <v>-45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-5</v>
      </c>
      <c r="D97" s="124">
        <v>0</v>
      </c>
      <c r="E97" s="124">
        <v>0</v>
      </c>
      <c r="F97" s="124">
        <v>-45</v>
      </c>
      <c r="G97" s="124">
        <v>-50</v>
      </c>
      <c r="H97" s="118"/>
      <c r="I97" s="33">
        <v>95</v>
      </c>
      <c r="J97" s="124">
        <v>5</v>
      </c>
      <c r="K97" s="124">
        <v>0</v>
      </c>
      <c r="L97" s="124">
        <v>0</v>
      </c>
      <c r="M97" s="124">
        <v>0</v>
      </c>
      <c r="N97" s="124">
        <v>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45</v>
      </c>
      <c r="AF97" s="124">
        <v>0</v>
      </c>
      <c r="AG97" s="124">
        <v>0</v>
      </c>
      <c r="AH97" s="124">
        <v>0</v>
      </c>
      <c r="AI97" s="124">
        <v>45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45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-45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450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450</v>
      </c>
      <c r="DF97" s="123">
        <f t="shared" si="59"/>
        <v>50</v>
      </c>
      <c r="DG97" s="123">
        <f t="shared" si="60"/>
        <v>-5</v>
      </c>
      <c r="DH97" s="123">
        <f t="shared" si="61"/>
        <v>0</v>
      </c>
      <c r="DI97" s="123">
        <f t="shared" si="62"/>
        <v>0</v>
      </c>
      <c r="DJ97" s="123">
        <f t="shared" si="63"/>
        <v>-45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-5</v>
      </c>
      <c r="D98" s="124">
        <v>0</v>
      </c>
      <c r="E98" s="124">
        <v>0</v>
      </c>
      <c r="F98" s="124">
        <v>-45</v>
      </c>
      <c r="G98" s="124">
        <v>-50</v>
      </c>
      <c r="H98" s="118"/>
      <c r="I98" s="33">
        <v>96</v>
      </c>
      <c r="J98" s="124">
        <v>5</v>
      </c>
      <c r="K98" s="124">
        <v>0</v>
      </c>
      <c r="L98" s="124">
        <v>0</v>
      </c>
      <c r="M98" s="124">
        <v>0</v>
      </c>
      <c r="N98" s="124">
        <v>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45</v>
      </c>
      <c r="AF98" s="124">
        <v>0</v>
      </c>
      <c r="AG98" s="124">
        <v>0</v>
      </c>
      <c r="AH98" s="124">
        <v>0</v>
      </c>
      <c r="AI98" s="124">
        <v>45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45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-45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1260.4100000000001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1260.4100000000001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11343.69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11343.69</v>
      </c>
      <c r="DF98" s="123">
        <f t="shared" si="59"/>
        <v>50</v>
      </c>
      <c r="DG98" s="123">
        <f t="shared" si="60"/>
        <v>-5</v>
      </c>
      <c r="DH98" s="123">
        <f t="shared" si="61"/>
        <v>0</v>
      </c>
      <c r="DI98" s="123">
        <f t="shared" si="62"/>
        <v>0</v>
      </c>
      <c r="DJ98" s="123">
        <f t="shared" si="63"/>
        <v>-45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2.5583999999999999E-2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-2.5583999999999999E-2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7.4415999999999996E-2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-7.4415999999999996E-2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5.5844249999999998E-2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5.5844249999999998E-2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0.34675824999999999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0.34675824999999999</v>
      </c>
      <c r="DE99" s="128"/>
      <c r="DF99" s="123">
        <f t="shared" si="59"/>
        <v>9.9999999999999992E-2</v>
      </c>
      <c r="DG99" s="123">
        <f t="shared" si="60"/>
        <v>-2.5583999999999999E-2</v>
      </c>
      <c r="DH99" s="123">
        <f t="shared" si="61"/>
        <v>0</v>
      </c>
      <c r="DI99" s="123">
        <f t="shared" si="62"/>
        <v>0</v>
      </c>
      <c r="DJ99" s="123">
        <f t="shared" si="63"/>
        <v>-7.4415999999999996E-2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45032</v>
      </c>
      <c r="B1" s="226" t="s">
        <v>220</v>
      </c>
      <c r="C1" s="226"/>
      <c r="D1" s="21"/>
      <c r="E1" s="21"/>
      <c r="F1" s="21"/>
      <c r="G1" s="21"/>
      <c r="H1" s="21"/>
      <c r="I1" s="21"/>
      <c r="J1" s="220" t="s">
        <v>308</v>
      </c>
      <c r="K1" s="221"/>
      <c r="L1" s="221"/>
      <c r="M1" s="221"/>
      <c r="N1" s="221"/>
      <c r="O1" s="222"/>
      <c r="P1" s="220" t="s">
        <v>307</v>
      </c>
      <c r="Q1" s="223" t="s">
        <v>142</v>
      </c>
      <c r="S1" s="224" t="s">
        <v>309</v>
      </c>
      <c r="T1" s="224"/>
      <c r="U1" s="224"/>
      <c r="V1" s="224"/>
      <c r="W1" s="224"/>
      <c r="Y1" s="227" t="s">
        <v>396</v>
      </c>
      <c r="Z1" s="227"/>
      <c r="AA1" s="22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0"/>
      <c r="Q2" s="22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45032</v>
      </c>
      <c r="B1" s="226" t="s">
        <v>202</v>
      </c>
      <c r="C1" s="226"/>
      <c r="D1" s="228" t="s">
        <v>314</v>
      </c>
      <c r="E1" s="228"/>
      <c r="F1" s="228"/>
      <c r="G1" s="228"/>
      <c r="H1" s="228"/>
      <c r="I1" s="229"/>
      <c r="J1" s="220" t="s">
        <v>308</v>
      </c>
      <c r="K1" s="221"/>
      <c r="L1" s="221"/>
      <c r="M1" s="221"/>
      <c r="N1" s="221"/>
      <c r="O1" s="222"/>
      <c r="P1" s="220"/>
      <c r="Q1" s="223" t="s">
        <v>142</v>
      </c>
      <c r="S1" s="224" t="s">
        <v>309</v>
      </c>
      <c r="T1" s="224"/>
      <c r="U1" s="224"/>
      <c r="V1" s="224"/>
      <c r="W1" s="22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0"/>
      <c r="Q2" s="22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45032</v>
      </c>
      <c r="B1" s="230" t="s">
        <v>484</v>
      </c>
      <c r="C1" s="226"/>
      <c r="D1" s="228" t="s">
        <v>314</v>
      </c>
      <c r="E1" s="228"/>
      <c r="F1" s="228"/>
      <c r="G1" s="228"/>
      <c r="H1" s="229"/>
      <c r="I1" s="231" t="s">
        <v>485</v>
      </c>
      <c r="J1" s="232"/>
      <c r="K1" s="232"/>
      <c r="L1" s="232"/>
      <c r="M1" s="233"/>
      <c r="N1" s="220"/>
      <c r="P1" s="224" t="s">
        <v>309</v>
      </c>
      <c r="Q1" s="224"/>
      <c r="R1" s="224"/>
      <c r="S1" s="224"/>
      <c r="T1" s="224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13</v>
      </c>
      <c r="C11" s="217">
        <v>13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5.4236000000000004</v>
      </c>
      <c r="J11" s="23">
        <f t="shared" si="6"/>
        <v>3.0328999999999997</v>
      </c>
      <c r="K11" s="23">
        <f t="shared" si="7"/>
        <v>3.9117000000000002</v>
      </c>
      <c r="L11" s="23">
        <f t="shared" si="8"/>
        <v>0.63180000000000003</v>
      </c>
      <c r="M11" s="204">
        <f t="shared" si="9"/>
        <v>13</v>
      </c>
      <c r="N11" s="24"/>
      <c r="P11" s="78">
        <f t="shared" si="1"/>
        <v>5.4236000000000004</v>
      </c>
      <c r="Q11" s="78">
        <f t="shared" si="2"/>
        <v>3.0328999999999997</v>
      </c>
      <c r="R11" s="78">
        <f t="shared" si="3"/>
        <v>3.9117000000000002</v>
      </c>
      <c r="S11" s="78">
        <f t="shared" si="4"/>
        <v>0.63180000000000003</v>
      </c>
      <c r="T11" s="78">
        <f t="shared" si="10"/>
        <v>13</v>
      </c>
    </row>
    <row r="12" spans="1:20">
      <c r="A12" s="8" t="s">
        <v>54</v>
      </c>
      <c r="B12" s="217">
        <v>13</v>
      </c>
      <c r="C12" s="217">
        <v>13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5.4236000000000004</v>
      </c>
      <c r="J12" s="23">
        <f t="shared" si="6"/>
        <v>3.0328999999999997</v>
      </c>
      <c r="K12" s="23">
        <f t="shared" si="7"/>
        <v>3.9117000000000002</v>
      </c>
      <c r="L12" s="23">
        <f t="shared" si="8"/>
        <v>0.63180000000000003</v>
      </c>
      <c r="M12" s="204">
        <f t="shared" si="9"/>
        <v>13</v>
      </c>
      <c r="N12" s="24"/>
      <c r="P12" s="78">
        <f t="shared" si="1"/>
        <v>5.4236000000000004</v>
      </c>
      <c r="Q12" s="78">
        <f t="shared" si="2"/>
        <v>3.0328999999999997</v>
      </c>
      <c r="R12" s="78">
        <f t="shared" si="3"/>
        <v>3.9117000000000002</v>
      </c>
      <c r="S12" s="78">
        <f t="shared" si="4"/>
        <v>0.63180000000000003</v>
      </c>
      <c r="T12" s="78">
        <f t="shared" si="10"/>
        <v>13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24</v>
      </c>
      <c r="C20" s="217">
        <v>24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10.0128</v>
      </c>
      <c r="J20" s="23">
        <f t="shared" si="6"/>
        <v>5.5991999999999997</v>
      </c>
      <c r="K20" s="23">
        <f t="shared" si="7"/>
        <v>7.2215999999999996</v>
      </c>
      <c r="L20" s="23">
        <f t="shared" si="8"/>
        <v>1.1664000000000001</v>
      </c>
      <c r="M20" s="204">
        <f t="shared" si="9"/>
        <v>24</v>
      </c>
      <c r="N20" s="24"/>
      <c r="P20" s="78">
        <f t="shared" si="1"/>
        <v>10.0128</v>
      </c>
      <c r="Q20" s="78">
        <f t="shared" si="2"/>
        <v>5.5991999999999997</v>
      </c>
      <c r="R20" s="78">
        <f t="shared" si="3"/>
        <v>7.2215999999999996</v>
      </c>
      <c r="S20" s="78">
        <f t="shared" si="4"/>
        <v>1.1664000000000001</v>
      </c>
      <c r="T20" s="78">
        <f t="shared" si="10"/>
        <v>24</v>
      </c>
    </row>
    <row r="21" spans="1:20">
      <c r="A21" s="8" t="s">
        <v>63</v>
      </c>
      <c r="B21" s="217">
        <v>24</v>
      </c>
      <c r="C21" s="217">
        <v>24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10.0128</v>
      </c>
      <c r="J21" s="23">
        <f t="shared" si="6"/>
        <v>5.5991999999999997</v>
      </c>
      <c r="K21" s="23">
        <f t="shared" si="7"/>
        <v>7.2215999999999996</v>
      </c>
      <c r="L21" s="23">
        <f t="shared" si="8"/>
        <v>1.1664000000000001</v>
      </c>
      <c r="M21" s="204">
        <f t="shared" si="9"/>
        <v>24</v>
      </c>
      <c r="N21" s="24"/>
      <c r="P21" s="78">
        <f t="shared" si="1"/>
        <v>10.0128</v>
      </c>
      <c r="Q21" s="78">
        <f t="shared" si="2"/>
        <v>5.5991999999999997</v>
      </c>
      <c r="R21" s="78">
        <f t="shared" si="3"/>
        <v>7.2215999999999996</v>
      </c>
      <c r="S21" s="78">
        <f t="shared" si="4"/>
        <v>1.1664000000000001</v>
      </c>
      <c r="T21" s="78">
        <f t="shared" si="10"/>
        <v>24</v>
      </c>
    </row>
    <row r="22" spans="1:20">
      <c r="A22" s="8" t="s">
        <v>64</v>
      </c>
      <c r="B22" s="217">
        <v>24</v>
      </c>
      <c r="C22" s="217">
        <v>24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10.0128</v>
      </c>
      <c r="J22" s="23">
        <f t="shared" si="6"/>
        <v>5.5991999999999997</v>
      </c>
      <c r="K22" s="23">
        <f t="shared" si="7"/>
        <v>7.2215999999999996</v>
      </c>
      <c r="L22" s="23">
        <f t="shared" si="8"/>
        <v>1.1664000000000001</v>
      </c>
      <c r="M22" s="204">
        <f t="shared" si="9"/>
        <v>24</v>
      </c>
      <c r="N22" s="24"/>
      <c r="P22" s="78">
        <f t="shared" si="1"/>
        <v>10.0128</v>
      </c>
      <c r="Q22" s="78">
        <f t="shared" si="2"/>
        <v>5.5991999999999997</v>
      </c>
      <c r="R22" s="78">
        <f t="shared" si="3"/>
        <v>7.2215999999999996</v>
      </c>
      <c r="S22" s="78">
        <f t="shared" si="4"/>
        <v>1.1664000000000001</v>
      </c>
      <c r="T22" s="78">
        <f t="shared" si="10"/>
        <v>24</v>
      </c>
    </row>
    <row r="23" spans="1:20">
      <c r="A23" s="8" t="s">
        <v>65</v>
      </c>
      <c r="B23" s="217">
        <v>24</v>
      </c>
      <c r="C23" s="217">
        <v>24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10.0128</v>
      </c>
      <c r="J23" s="23">
        <f t="shared" si="6"/>
        <v>5.5991999999999997</v>
      </c>
      <c r="K23" s="23">
        <f t="shared" si="7"/>
        <v>7.2215999999999996</v>
      </c>
      <c r="L23" s="23">
        <f t="shared" si="8"/>
        <v>1.1664000000000001</v>
      </c>
      <c r="M23" s="204">
        <f t="shared" si="9"/>
        <v>24</v>
      </c>
      <c r="N23" s="24"/>
      <c r="P23" s="78">
        <f t="shared" si="1"/>
        <v>10.0128</v>
      </c>
      <c r="Q23" s="78">
        <f t="shared" si="2"/>
        <v>5.5991999999999997</v>
      </c>
      <c r="R23" s="78">
        <f t="shared" si="3"/>
        <v>7.2215999999999996</v>
      </c>
      <c r="S23" s="78">
        <f t="shared" si="4"/>
        <v>1.1664000000000001</v>
      </c>
      <c r="T23" s="78">
        <f t="shared" si="10"/>
        <v>24</v>
      </c>
    </row>
    <row r="24" spans="1:20">
      <c r="A24" s="8" t="s">
        <v>66</v>
      </c>
      <c r="B24" s="217">
        <v>24</v>
      </c>
      <c r="C24" s="217">
        <v>24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10.0128</v>
      </c>
      <c r="J24" s="23">
        <f t="shared" si="6"/>
        <v>5.5991999999999997</v>
      </c>
      <c r="K24" s="23">
        <f t="shared" si="7"/>
        <v>7.2215999999999996</v>
      </c>
      <c r="L24" s="23">
        <f t="shared" si="8"/>
        <v>1.1664000000000001</v>
      </c>
      <c r="M24" s="204">
        <f t="shared" si="9"/>
        <v>24</v>
      </c>
      <c r="N24" s="24"/>
      <c r="P24" s="78">
        <f t="shared" si="1"/>
        <v>10.0128</v>
      </c>
      <c r="Q24" s="78">
        <f t="shared" si="2"/>
        <v>5.5991999999999997</v>
      </c>
      <c r="R24" s="78">
        <f t="shared" si="3"/>
        <v>7.2215999999999996</v>
      </c>
      <c r="S24" s="78">
        <f t="shared" si="4"/>
        <v>1.1664000000000001</v>
      </c>
      <c r="T24" s="78">
        <f t="shared" si="10"/>
        <v>24</v>
      </c>
    </row>
    <row r="25" spans="1:20">
      <c r="A25" s="8" t="s">
        <v>67</v>
      </c>
      <c r="B25" s="217">
        <v>24</v>
      </c>
      <c r="C25" s="217">
        <v>24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10.0128</v>
      </c>
      <c r="J25" s="23">
        <f t="shared" si="6"/>
        <v>5.5991999999999997</v>
      </c>
      <c r="K25" s="23">
        <f t="shared" si="7"/>
        <v>7.2215999999999996</v>
      </c>
      <c r="L25" s="23">
        <f t="shared" si="8"/>
        <v>1.1664000000000001</v>
      </c>
      <c r="M25" s="204">
        <f t="shared" si="9"/>
        <v>24</v>
      </c>
      <c r="N25" s="24"/>
      <c r="P25" s="78">
        <f t="shared" si="1"/>
        <v>10.0128</v>
      </c>
      <c r="Q25" s="78">
        <f t="shared" si="2"/>
        <v>5.5991999999999997</v>
      </c>
      <c r="R25" s="78">
        <f t="shared" si="3"/>
        <v>7.2215999999999996</v>
      </c>
      <c r="S25" s="78">
        <f t="shared" si="4"/>
        <v>1.1664000000000001</v>
      </c>
      <c r="T25" s="78">
        <f t="shared" si="10"/>
        <v>24</v>
      </c>
    </row>
    <row r="26" spans="1:20">
      <c r="A26" s="8" t="s">
        <v>68</v>
      </c>
      <c r="B26" s="217">
        <v>24</v>
      </c>
      <c r="C26" s="217">
        <v>24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10.0128</v>
      </c>
      <c r="J26" s="23">
        <f t="shared" si="6"/>
        <v>5.5991999999999997</v>
      </c>
      <c r="K26" s="23">
        <f t="shared" si="7"/>
        <v>7.2215999999999996</v>
      </c>
      <c r="L26" s="23">
        <f t="shared" si="8"/>
        <v>1.1664000000000001</v>
      </c>
      <c r="M26" s="204">
        <f t="shared" si="9"/>
        <v>24</v>
      </c>
      <c r="N26" s="24"/>
      <c r="P26" s="78">
        <f t="shared" si="1"/>
        <v>10.0128</v>
      </c>
      <c r="Q26" s="78">
        <f t="shared" si="2"/>
        <v>5.5991999999999997</v>
      </c>
      <c r="R26" s="78">
        <f t="shared" si="3"/>
        <v>7.2215999999999996</v>
      </c>
      <c r="S26" s="78">
        <f t="shared" si="4"/>
        <v>1.1664000000000001</v>
      </c>
      <c r="T26" s="78">
        <f t="shared" si="10"/>
        <v>24</v>
      </c>
    </row>
    <row r="27" spans="1:20">
      <c r="A27" s="8" t="s">
        <v>69</v>
      </c>
      <c r="B27" s="217">
        <v>24</v>
      </c>
      <c r="C27" s="217">
        <v>24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10.0128</v>
      </c>
      <c r="J27" s="23">
        <f t="shared" si="6"/>
        <v>5.5991999999999997</v>
      </c>
      <c r="K27" s="23">
        <f t="shared" si="7"/>
        <v>7.2215999999999996</v>
      </c>
      <c r="L27" s="23">
        <f t="shared" si="8"/>
        <v>1.1664000000000001</v>
      </c>
      <c r="M27" s="204">
        <f t="shared" si="9"/>
        <v>24</v>
      </c>
      <c r="N27" s="24"/>
      <c r="P27" s="78">
        <f t="shared" si="1"/>
        <v>10.0128</v>
      </c>
      <c r="Q27" s="78">
        <f t="shared" si="2"/>
        <v>5.5991999999999997</v>
      </c>
      <c r="R27" s="78">
        <f t="shared" si="3"/>
        <v>7.2215999999999996</v>
      </c>
      <c r="S27" s="78">
        <f t="shared" si="4"/>
        <v>1.1664000000000001</v>
      </c>
      <c r="T27" s="78">
        <f t="shared" si="10"/>
        <v>24</v>
      </c>
    </row>
    <row r="28" spans="1:20">
      <c r="A28" s="8" t="s">
        <v>70</v>
      </c>
      <c r="B28" s="217">
        <v>24</v>
      </c>
      <c r="C28" s="217">
        <v>24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10.0128</v>
      </c>
      <c r="J28" s="23">
        <f t="shared" si="6"/>
        <v>5.5991999999999997</v>
      </c>
      <c r="K28" s="23">
        <f t="shared" si="7"/>
        <v>7.2215999999999996</v>
      </c>
      <c r="L28" s="23">
        <f t="shared" si="8"/>
        <v>1.1664000000000001</v>
      </c>
      <c r="M28" s="204">
        <f t="shared" si="9"/>
        <v>24</v>
      </c>
      <c r="N28" s="24"/>
      <c r="P28" s="78">
        <f t="shared" si="1"/>
        <v>10.0128</v>
      </c>
      <c r="Q28" s="78">
        <f t="shared" si="2"/>
        <v>5.5991999999999997</v>
      </c>
      <c r="R28" s="78">
        <f t="shared" si="3"/>
        <v>7.2215999999999996</v>
      </c>
      <c r="S28" s="78">
        <f t="shared" si="4"/>
        <v>1.1664000000000001</v>
      </c>
      <c r="T28" s="78">
        <f t="shared" si="10"/>
        <v>24</v>
      </c>
    </row>
    <row r="29" spans="1:20">
      <c r="A29" s="8" t="s">
        <v>71</v>
      </c>
      <c r="B29" s="217">
        <v>24</v>
      </c>
      <c r="C29" s="217">
        <v>24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10.0128</v>
      </c>
      <c r="J29" s="23">
        <f t="shared" si="6"/>
        <v>5.5991999999999997</v>
      </c>
      <c r="K29" s="23">
        <f t="shared" si="7"/>
        <v>7.2215999999999996</v>
      </c>
      <c r="L29" s="23">
        <f t="shared" si="8"/>
        <v>1.1664000000000001</v>
      </c>
      <c r="M29" s="204">
        <f t="shared" si="9"/>
        <v>24</v>
      </c>
      <c r="N29" s="24"/>
      <c r="P29" s="78">
        <f t="shared" si="1"/>
        <v>10.0128</v>
      </c>
      <c r="Q29" s="78">
        <f t="shared" si="2"/>
        <v>5.5991999999999997</v>
      </c>
      <c r="R29" s="78">
        <f t="shared" si="3"/>
        <v>7.2215999999999996</v>
      </c>
      <c r="S29" s="78">
        <f t="shared" si="4"/>
        <v>1.1664000000000001</v>
      </c>
      <c r="T29" s="78">
        <f t="shared" si="10"/>
        <v>24</v>
      </c>
    </row>
    <row r="30" spans="1:20">
      <c r="A30" s="8" t="s">
        <v>72</v>
      </c>
      <c r="B30" s="217">
        <v>24</v>
      </c>
      <c r="C30" s="217">
        <v>24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10.0128</v>
      </c>
      <c r="J30" s="23">
        <f t="shared" si="6"/>
        <v>5.5991999999999997</v>
      </c>
      <c r="K30" s="23">
        <f t="shared" si="7"/>
        <v>7.2215999999999996</v>
      </c>
      <c r="L30" s="23">
        <f t="shared" si="8"/>
        <v>1.1664000000000001</v>
      </c>
      <c r="M30" s="204">
        <f t="shared" si="9"/>
        <v>24</v>
      </c>
      <c r="N30" s="24"/>
      <c r="P30" s="78">
        <f t="shared" si="1"/>
        <v>10.0128</v>
      </c>
      <c r="Q30" s="78">
        <f t="shared" si="2"/>
        <v>5.5991999999999997</v>
      </c>
      <c r="R30" s="78">
        <f t="shared" si="3"/>
        <v>7.2215999999999996</v>
      </c>
      <c r="S30" s="78">
        <f t="shared" si="4"/>
        <v>1.1664000000000001</v>
      </c>
      <c r="T30" s="78">
        <f t="shared" si="10"/>
        <v>24</v>
      </c>
    </row>
    <row r="31" spans="1:20">
      <c r="A31" s="8" t="s">
        <v>73</v>
      </c>
      <c r="B31" s="217">
        <v>24</v>
      </c>
      <c r="C31" s="217">
        <v>24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10.0128</v>
      </c>
      <c r="J31" s="23">
        <f t="shared" si="6"/>
        <v>5.5991999999999997</v>
      </c>
      <c r="K31" s="23">
        <f t="shared" si="7"/>
        <v>7.2215999999999996</v>
      </c>
      <c r="L31" s="23">
        <f t="shared" si="8"/>
        <v>1.1664000000000001</v>
      </c>
      <c r="M31" s="204">
        <f t="shared" si="9"/>
        <v>24</v>
      </c>
      <c r="N31" s="24"/>
      <c r="P31" s="78">
        <f t="shared" si="1"/>
        <v>10.0128</v>
      </c>
      <c r="Q31" s="78">
        <f t="shared" si="2"/>
        <v>5.5991999999999997</v>
      </c>
      <c r="R31" s="78">
        <f t="shared" si="3"/>
        <v>7.2215999999999996</v>
      </c>
      <c r="S31" s="78">
        <f t="shared" si="4"/>
        <v>1.1664000000000001</v>
      </c>
      <c r="T31" s="78">
        <f t="shared" si="10"/>
        <v>24</v>
      </c>
    </row>
    <row r="32" spans="1:20">
      <c r="A32" s="8" t="s">
        <v>74</v>
      </c>
      <c r="B32" s="217">
        <v>24</v>
      </c>
      <c r="C32" s="217">
        <v>24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10.0128</v>
      </c>
      <c r="J32" s="23">
        <f t="shared" si="6"/>
        <v>5.5991999999999997</v>
      </c>
      <c r="K32" s="23">
        <f t="shared" si="7"/>
        <v>7.2215999999999996</v>
      </c>
      <c r="L32" s="23">
        <f t="shared" si="8"/>
        <v>1.1664000000000001</v>
      </c>
      <c r="M32" s="204">
        <f t="shared" si="9"/>
        <v>24</v>
      </c>
      <c r="N32" s="24"/>
      <c r="P32" s="78">
        <f t="shared" si="1"/>
        <v>10.0128</v>
      </c>
      <c r="Q32" s="78">
        <f t="shared" si="2"/>
        <v>5.5991999999999997</v>
      </c>
      <c r="R32" s="78">
        <f t="shared" si="3"/>
        <v>7.2215999999999996</v>
      </c>
      <c r="S32" s="78">
        <f t="shared" si="4"/>
        <v>1.1664000000000001</v>
      </c>
      <c r="T32" s="78">
        <f t="shared" si="10"/>
        <v>24</v>
      </c>
    </row>
    <row r="33" spans="1:20">
      <c r="A33" s="8" t="s">
        <v>75</v>
      </c>
      <c r="B33" s="217">
        <v>24</v>
      </c>
      <c r="C33" s="217">
        <v>24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10.0128</v>
      </c>
      <c r="J33" s="23">
        <f t="shared" si="6"/>
        <v>5.5991999999999997</v>
      </c>
      <c r="K33" s="23">
        <f t="shared" si="7"/>
        <v>7.2215999999999996</v>
      </c>
      <c r="L33" s="23">
        <f t="shared" si="8"/>
        <v>1.1664000000000001</v>
      </c>
      <c r="M33" s="204">
        <f t="shared" si="9"/>
        <v>24</v>
      </c>
      <c r="N33" s="24"/>
      <c r="P33" s="78">
        <f t="shared" si="1"/>
        <v>10.0128</v>
      </c>
      <c r="Q33" s="78">
        <f t="shared" si="2"/>
        <v>5.5991999999999997</v>
      </c>
      <c r="R33" s="78">
        <f t="shared" si="3"/>
        <v>7.2215999999999996</v>
      </c>
      <c r="S33" s="78">
        <f t="shared" si="4"/>
        <v>1.1664000000000001</v>
      </c>
      <c r="T33" s="78">
        <f t="shared" si="10"/>
        <v>24</v>
      </c>
    </row>
    <row r="34" spans="1:20">
      <c r="A34" s="8" t="s">
        <v>76</v>
      </c>
      <c r="B34" s="217">
        <v>24</v>
      </c>
      <c r="C34" s="217">
        <v>24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10.0128</v>
      </c>
      <c r="J34" s="23">
        <f t="shared" si="6"/>
        <v>5.5991999999999997</v>
      </c>
      <c r="K34" s="23">
        <f t="shared" si="7"/>
        <v>7.2215999999999996</v>
      </c>
      <c r="L34" s="23">
        <f t="shared" si="8"/>
        <v>1.1664000000000001</v>
      </c>
      <c r="M34" s="204">
        <f t="shared" si="9"/>
        <v>24</v>
      </c>
      <c r="N34" s="24"/>
      <c r="P34" s="78">
        <f t="shared" si="1"/>
        <v>10.0128</v>
      </c>
      <c r="Q34" s="78">
        <f t="shared" si="2"/>
        <v>5.5991999999999997</v>
      </c>
      <c r="R34" s="78">
        <f t="shared" si="3"/>
        <v>7.2215999999999996</v>
      </c>
      <c r="S34" s="78">
        <f t="shared" si="4"/>
        <v>1.1664000000000001</v>
      </c>
      <c r="T34" s="78">
        <f t="shared" si="10"/>
        <v>24</v>
      </c>
    </row>
    <row r="35" spans="1:20">
      <c r="A35" s="8" t="s">
        <v>77</v>
      </c>
      <c r="B35" s="217">
        <v>24</v>
      </c>
      <c r="C35" s="217">
        <v>24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10.0128</v>
      </c>
      <c r="J35" s="23">
        <f t="shared" si="6"/>
        <v>5.5991999999999997</v>
      </c>
      <c r="K35" s="23">
        <f t="shared" si="7"/>
        <v>7.2215999999999996</v>
      </c>
      <c r="L35" s="23">
        <f t="shared" si="8"/>
        <v>1.1664000000000001</v>
      </c>
      <c r="M35" s="204">
        <f t="shared" si="9"/>
        <v>24</v>
      </c>
      <c r="N35" s="24"/>
      <c r="P35" s="78">
        <f t="shared" ref="P35:P66" si="12">I35</f>
        <v>10.0128</v>
      </c>
      <c r="Q35" s="78">
        <f t="shared" ref="Q35:Q66" si="13">J35</f>
        <v>5.5991999999999997</v>
      </c>
      <c r="R35" s="78">
        <f t="shared" ref="R35:R66" si="14">K35</f>
        <v>7.2215999999999996</v>
      </c>
      <c r="S35" s="78">
        <f t="shared" ref="S35:S66" si="15">L35</f>
        <v>1.1664000000000001</v>
      </c>
      <c r="T35" s="78">
        <f t="shared" si="10"/>
        <v>24</v>
      </c>
    </row>
    <row r="36" spans="1:20">
      <c r="A36" s="8" t="s">
        <v>78</v>
      </c>
      <c r="B36" s="217">
        <v>24</v>
      </c>
      <c r="C36" s="217">
        <v>24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10.0128</v>
      </c>
      <c r="J36" s="23">
        <f t="shared" si="6"/>
        <v>5.5991999999999997</v>
      </c>
      <c r="K36" s="23">
        <f t="shared" si="7"/>
        <v>7.2215999999999996</v>
      </c>
      <c r="L36" s="23">
        <f t="shared" si="8"/>
        <v>1.1664000000000001</v>
      </c>
      <c r="M36" s="204">
        <f t="shared" si="9"/>
        <v>24</v>
      </c>
      <c r="N36" s="24"/>
      <c r="P36" s="78">
        <f t="shared" si="12"/>
        <v>10.0128</v>
      </c>
      <c r="Q36" s="78">
        <f t="shared" si="13"/>
        <v>5.5991999999999997</v>
      </c>
      <c r="R36" s="78">
        <f t="shared" si="14"/>
        <v>7.2215999999999996</v>
      </c>
      <c r="S36" s="78">
        <f t="shared" si="15"/>
        <v>1.1664000000000001</v>
      </c>
      <c r="T36" s="78">
        <f t="shared" si="10"/>
        <v>24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0.62824999999999998</v>
      </c>
      <c r="C99" s="22">
        <f t="shared" si="27"/>
        <v>0.62824999999999998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0.26210590000000034</v>
      </c>
      <c r="J99" s="205">
        <f t="shared" ref="J99:M99" si="28">SUM(J3:J98)/4000</f>
        <v>0.14657072499999996</v>
      </c>
      <c r="K99" s="205">
        <f t="shared" si="28"/>
        <v>0.18904042499999962</v>
      </c>
      <c r="L99" s="205">
        <f t="shared" si="28"/>
        <v>3.0532950000000038E-2</v>
      </c>
      <c r="M99" s="206">
        <f t="shared" si="28"/>
        <v>0.62824999999999998</v>
      </c>
      <c r="N99" s="25"/>
      <c r="P99" s="78">
        <f>SUM(P3:P98)/4000</f>
        <v>0.26210590000000034</v>
      </c>
      <c r="Q99" s="78">
        <f t="shared" ref="Q99:S99" si="29">SUM(Q3:Q98)/4000</f>
        <v>0.14657072499999996</v>
      </c>
      <c r="R99" s="78">
        <f t="shared" si="29"/>
        <v>0.18904042499999962</v>
      </c>
      <c r="S99" s="78">
        <f t="shared" si="29"/>
        <v>3.0532950000000038E-2</v>
      </c>
      <c r="T99" s="78">
        <f t="shared" si="26"/>
        <v>0.62824999999999998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4" t="s">
        <v>229</v>
      </c>
      <c r="B1" s="234"/>
      <c r="C1" s="234"/>
      <c r="D1" s="234"/>
      <c r="E1" s="109"/>
      <c r="F1" s="109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-30</v>
      </c>
      <c r="P3" s="95">
        <v>-340</v>
      </c>
      <c r="Q3" s="95">
        <v>0</v>
      </c>
      <c r="R3" s="95">
        <v>0</v>
      </c>
      <c r="S3" s="114">
        <v>0</v>
      </c>
      <c r="U3" s="115">
        <v>-370</v>
      </c>
      <c r="V3" s="116">
        <v>0</v>
      </c>
      <c r="W3">
        <v>0</v>
      </c>
      <c r="X3">
        <v>-30</v>
      </c>
      <c r="Y3">
        <v>0</v>
      </c>
      <c r="Z3">
        <v>-340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-45</v>
      </c>
      <c r="P4" s="88">
        <v>-346</v>
      </c>
      <c r="Q4" s="88">
        <v>0</v>
      </c>
      <c r="R4" s="88">
        <v>0</v>
      </c>
      <c r="S4" s="116">
        <v>0</v>
      </c>
      <c r="U4" s="115">
        <v>-391</v>
      </c>
      <c r="V4" s="116">
        <v>0</v>
      </c>
      <c r="W4">
        <v>0</v>
      </c>
      <c r="X4">
        <v>-45</v>
      </c>
      <c r="Y4">
        <v>0</v>
      </c>
      <c r="Z4">
        <v>-346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-55</v>
      </c>
      <c r="P5" s="88">
        <v>-356</v>
      </c>
      <c r="Q5" s="88">
        <v>0</v>
      </c>
      <c r="R5" s="88">
        <v>0</v>
      </c>
      <c r="S5" s="116">
        <v>0</v>
      </c>
      <c r="U5" s="115">
        <v>-411</v>
      </c>
      <c r="V5" s="116">
        <v>0</v>
      </c>
      <c r="W5">
        <v>0</v>
      </c>
      <c r="X5">
        <v>-55</v>
      </c>
      <c r="Y5">
        <v>0</v>
      </c>
      <c r="Z5">
        <v>-356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-65</v>
      </c>
      <c r="P6" s="88">
        <v>-365</v>
      </c>
      <c r="Q6" s="88">
        <v>0</v>
      </c>
      <c r="R6" s="88">
        <v>0</v>
      </c>
      <c r="S6" s="116">
        <v>0</v>
      </c>
      <c r="U6" s="115">
        <v>-430</v>
      </c>
      <c r="V6" s="116">
        <v>0</v>
      </c>
      <c r="W6">
        <v>0</v>
      </c>
      <c r="X6">
        <v>-65</v>
      </c>
      <c r="Y6">
        <v>0</v>
      </c>
      <c r="Z6">
        <v>-365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-75</v>
      </c>
      <c r="P7" s="88">
        <v>-379.99</v>
      </c>
      <c r="Q7" s="88">
        <v>0</v>
      </c>
      <c r="R7" s="88">
        <v>0</v>
      </c>
      <c r="S7" s="116">
        <v>0</v>
      </c>
      <c r="U7" s="115">
        <v>-454.99</v>
      </c>
      <c r="V7" s="116">
        <v>0</v>
      </c>
      <c r="W7">
        <v>0</v>
      </c>
      <c r="X7">
        <v>-75</v>
      </c>
      <c r="Y7">
        <v>0</v>
      </c>
      <c r="Z7">
        <v>-379.99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-100</v>
      </c>
      <c r="P8" s="88">
        <v>-390</v>
      </c>
      <c r="Q8" s="88">
        <v>0</v>
      </c>
      <c r="R8" s="88">
        <v>0</v>
      </c>
      <c r="S8" s="116">
        <v>0</v>
      </c>
      <c r="U8" s="115">
        <v>-490</v>
      </c>
      <c r="V8" s="116">
        <v>0</v>
      </c>
      <c r="W8">
        <v>0</v>
      </c>
      <c r="X8">
        <v>-100</v>
      </c>
      <c r="Y8">
        <v>0</v>
      </c>
      <c r="Z8">
        <v>-390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-105</v>
      </c>
      <c r="P9" s="88">
        <v>-392</v>
      </c>
      <c r="Q9" s="88">
        <v>0</v>
      </c>
      <c r="R9" s="88">
        <v>0</v>
      </c>
      <c r="S9" s="116">
        <v>0</v>
      </c>
      <c r="U9" s="115">
        <v>-497</v>
      </c>
      <c r="V9" s="116">
        <v>0</v>
      </c>
      <c r="W9">
        <v>0</v>
      </c>
      <c r="X9">
        <v>-105</v>
      </c>
      <c r="Y9">
        <v>0</v>
      </c>
      <c r="Z9">
        <v>-392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-110</v>
      </c>
      <c r="P10" s="88">
        <v>-402</v>
      </c>
      <c r="Q10" s="88">
        <v>0</v>
      </c>
      <c r="R10" s="88">
        <v>0</v>
      </c>
      <c r="S10" s="116">
        <v>0</v>
      </c>
      <c r="U10" s="115">
        <v>-512</v>
      </c>
      <c r="V10" s="116">
        <v>0</v>
      </c>
      <c r="W10">
        <v>0</v>
      </c>
      <c r="X10">
        <v>-110</v>
      </c>
      <c r="Y10">
        <v>0</v>
      </c>
      <c r="Z10">
        <v>-402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-110</v>
      </c>
      <c r="P11" s="88">
        <v>-426.99</v>
      </c>
      <c r="Q11" s="88">
        <v>0</v>
      </c>
      <c r="R11" s="88">
        <v>0</v>
      </c>
      <c r="S11" s="116">
        <v>0</v>
      </c>
      <c r="U11" s="115">
        <v>-536.99</v>
      </c>
      <c r="V11" s="116">
        <v>0</v>
      </c>
      <c r="W11">
        <v>0</v>
      </c>
      <c r="X11">
        <v>-110</v>
      </c>
      <c r="Y11">
        <v>0</v>
      </c>
      <c r="Z11">
        <v>-426.99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-105</v>
      </c>
      <c r="P12" s="88">
        <v>-429</v>
      </c>
      <c r="Q12" s="88">
        <v>0</v>
      </c>
      <c r="R12" s="88">
        <v>0</v>
      </c>
      <c r="S12" s="116">
        <v>0</v>
      </c>
      <c r="U12" s="115">
        <v>-534</v>
      </c>
      <c r="V12" s="116">
        <v>0</v>
      </c>
      <c r="W12">
        <v>0</v>
      </c>
      <c r="X12">
        <v>-105</v>
      </c>
      <c r="Y12">
        <v>0</v>
      </c>
      <c r="Z12">
        <v>-429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-115</v>
      </c>
      <c r="P13" s="88">
        <v>-440.99</v>
      </c>
      <c r="Q13" s="88">
        <v>0</v>
      </c>
      <c r="R13" s="88">
        <v>0</v>
      </c>
      <c r="S13" s="116">
        <v>0</v>
      </c>
      <c r="U13" s="115">
        <v>-555.99</v>
      </c>
      <c r="V13" s="116">
        <v>0</v>
      </c>
      <c r="W13">
        <v>0</v>
      </c>
      <c r="X13">
        <v>-115</v>
      </c>
      <c r="Y13">
        <v>0</v>
      </c>
      <c r="Z13">
        <v>-440.99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-125</v>
      </c>
      <c r="P14" s="88">
        <v>-454.99</v>
      </c>
      <c r="Q14" s="88">
        <v>0</v>
      </c>
      <c r="R14" s="88">
        <v>0</v>
      </c>
      <c r="S14" s="116">
        <v>0</v>
      </c>
      <c r="U14" s="115">
        <v>-579.99</v>
      </c>
      <c r="V14" s="116">
        <v>0</v>
      </c>
      <c r="W14">
        <v>0</v>
      </c>
      <c r="X14">
        <v>-125</v>
      </c>
      <c r="Y14">
        <v>0</v>
      </c>
      <c r="Z14">
        <v>-454.99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-140</v>
      </c>
      <c r="P15" s="88">
        <v>-465.99</v>
      </c>
      <c r="Q15" s="88">
        <v>0</v>
      </c>
      <c r="R15" s="88">
        <v>0</v>
      </c>
      <c r="S15" s="116">
        <v>0</v>
      </c>
      <c r="U15" s="115">
        <v>-605.99</v>
      </c>
      <c r="V15" s="116">
        <v>0</v>
      </c>
      <c r="W15">
        <v>0</v>
      </c>
      <c r="X15">
        <v>-140</v>
      </c>
      <c r="Y15">
        <v>0</v>
      </c>
      <c r="Z15">
        <v>-465.99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-150</v>
      </c>
      <c r="P16" s="88">
        <v>-477</v>
      </c>
      <c r="Q16" s="88">
        <v>0</v>
      </c>
      <c r="R16" s="88">
        <v>0</v>
      </c>
      <c r="S16" s="116">
        <v>0</v>
      </c>
      <c r="U16" s="115">
        <v>-627</v>
      </c>
      <c r="V16" s="116">
        <v>0</v>
      </c>
      <c r="W16">
        <v>0</v>
      </c>
      <c r="X16">
        <v>-150</v>
      </c>
      <c r="Y16">
        <v>0</v>
      </c>
      <c r="Z16">
        <v>-477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-170</v>
      </c>
      <c r="P17" s="88">
        <v>-494</v>
      </c>
      <c r="Q17" s="88">
        <v>0</v>
      </c>
      <c r="R17" s="88">
        <v>0</v>
      </c>
      <c r="S17" s="116">
        <v>0</v>
      </c>
      <c r="U17" s="115">
        <v>-664</v>
      </c>
      <c r="V17" s="116">
        <v>0</v>
      </c>
      <c r="W17">
        <v>0</v>
      </c>
      <c r="X17">
        <v>-170</v>
      </c>
      <c r="Y17">
        <v>0</v>
      </c>
      <c r="Z17">
        <v>-494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-170</v>
      </c>
      <c r="P18" s="88">
        <v>-500</v>
      </c>
      <c r="Q18" s="88">
        <v>0</v>
      </c>
      <c r="R18" s="88">
        <v>0</v>
      </c>
      <c r="S18" s="116">
        <v>0</v>
      </c>
      <c r="U18" s="115">
        <v>-670</v>
      </c>
      <c r="V18" s="116">
        <v>0</v>
      </c>
      <c r="W18">
        <v>0</v>
      </c>
      <c r="X18">
        <v>-170</v>
      </c>
      <c r="Y18">
        <v>0</v>
      </c>
      <c r="Z18">
        <v>-500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-180</v>
      </c>
      <c r="P19" s="88">
        <v>-528</v>
      </c>
      <c r="Q19" s="88">
        <v>0</v>
      </c>
      <c r="R19" s="88">
        <v>0</v>
      </c>
      <c r="S19" s="116">
        <v>0</v>
      </c>
      <c r="U19" s="115">
        <v>-708</v>
      </c>
      <c r="V19" s="116">
        <v>0</v>
      </c>
      <c r="W19">
        <v>0</v>
      </c>
      <c r="X19">
        <v>-180</v>
      </c>
      <c r="Y19">
        <v>0</v>
      </c>
      <c r="Z19">
        <v>-528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-180</v>
      </c>
      <c r="P20" s="88">
        <v>-534</v>
      </c>
      <c r="Q20" s="88">
        <v>0</v>
      </c>
      <c r="R20" s="88">
        <v>0</v>
      </c>
      <c r="S20" s="116">
        <v>0</v>
      </c>
      <c r="U20" s="115">
        <v>-714</v>
      </c>
      <c r="V20" s="116">
        <v>0</v>
      </c>
      <c r="W20">
        <v>0</v>
      </c>
      <c r="X20">
        <v>-180</v>
      </c>
      <c r="Y20">
        <v>0</v>
      </c>
      <c r="Z20">
        <v>-534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-185</v>
      </c>
      <c r="P21" s="88">
        <v>-539</v>
      </c>
      <c r="Q21" s="88">
        <v>0</v>
      </c>
      <c r="R21" s="88">
        <v>0</v>
      </c>
      <c r="S21" s="116">
        <v>0</v>
      </c>
      <c r="U21" s="115">
        <v>-724</v>
      </c>
      <c r="V21" s="116">
        <v>0</v>
      </c>
      <c r="W21">
        <v>0</v>
      </c>
      <c r="X21">
        <v>-185</v>
      </c>
      <c r="Y21">
        <v>0</v>
      </c>
      <c r="Z21">
        <v>-539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-185</v>
      </c>
      <c r="P22" s="88">
        <v>-538.99</v>
      </c>
      <c r="Q22" s="88">
        <v>0</v>
      </c>
      <c r="R22" s="88">
        <v>0</v>
      </c>
      <c r="S22" s="116">
        <v>0</v>
      </c>
      <c r="U22" s="115">
        <v>-723.99</v>
      </c>
      <c r="V22" s="116">
        <v>0</v>
      </c>
      <c r="W22">
        <v>0</v>
      </c>
      <c r="X22">
        <v>-185</v>
      </c>
      <c r="Y22">
        <v>0</v>
      </c>
      <c r="Z22">
        <v>-538.99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-195</v>
      </c>
      <c r="P23" s="88">
        <v>-549</v>
      </c>
      <c r="Q23" s="88">
        <v>0</v>
      </c>
      <c r="R23" s="88">
        <v>0</v>
      </c>
      <c r="S23" s="116">
        <v>0</v>
      </c>
      <c r="U23" s="115">
        <v>-744</v>
      </c>
      <c r="V23" s="116">
        <v>0</v>
      </c>
      <c r="W23">
        <v>0</v>
      </c>
      <c r="X23">
        <v>-195</v>
      </c>
      <c r="Y23">
        <v>0</v>
      </c>
      <c r="Z23">
        <v>-549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-200</v>
      </c>
      <c r="P24" s="88">
        <v>-552</v>
      </c>
      <c r="Q24" s="88">
        <v>0</v>
      </c>
      <c r="R24" s="88">
        <v>0</v>
      </c>
      <c r="S24" s="116">
        <v>0</v>
      </c>
      <c r="U24" s="115">
        <v>-752</v>
      </c>
      <c r="V24" s="116">
        <v>0</v>
      </c>
      <c r="W24">
        <v>0</v>
      </c>
      <c r="X24">
        <v>-200</v>
      </c>
      <c r="Y24">
        <v>0</v>
      </c>
      <c r="Z24">
        <v>-552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-200</v>
      </c>
      <c r="P25" s="88">
        <v>-550</v>
      </c>
      <c r="Q25" s="88">
        <v>0</v>
      </c>
      <c r="R25" s="88">
        <v>0</v>
      </c>
      <c r="S25" s="116">
        <v>0</v>
      </c>
      <c r="U25" s="115">
        <v>-750</v>
      </c>
      <c r="V25" s="116">
        <v>0</v>
      </c>
      <c r="W25">
        <v>0</v>
      </c>
      <c r="X25">
        <v>-200</v>
      </c>
      <c r="Y25">
        <v>0</v>
      </c>
      <c r="Z25">
        <v>-550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-200</v>
      </c>
      <c r="P26" s="88">
        <v>-555</v>
      </c>
      <c r="Q26" s="88">
        <v>0</v>
      </c>
      <c r="R26" s="88">
        <v>0</v>
      </c>
      <c r="S26" s="116">
        <v>0</v>
      </c>
      <c r="U26" s="115">
        <v>-755</v>
      </c>
      <c r="V26" s="116">
        <v>0</v>
      </c>
      <c r="W26">
        <v>0</v>
      </c>
      <c r="X26">
        <v>-200</v>
      </c>
      <c r="Y26">
        <v>0</v>
      </c>
      <c r="Z26">
        <v>-555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6.63</v>
      </c>
      <c r="N27" s="115">
        <v>0</v>
      </c>
      <c r="O27" s="88">
        <v>-200</v>
      </c>
      <c r="P27" s="88">
        <v>-593</v>
      </c>
      <c r="Q27" s="88">
        <v>0</v>
      </c>
      <c r="R27" s="88">
        <v>0</v>
      </c>
      <c r="S27" s="116">
        <v>0</v>
      </c>
      <c r="U27" s="115">
        <v>-793</v>
      </c>
      <c r="V27" s="116">
        <v>6.63</v>
      </c>
      <c r="W27">
        <v>0</v>
      </c>
      <c r="X27">
        <v>-200</v>
      </c>
      <c r="Y27">
        <v>6.63</v>
      </c>
      <c r="Z27">
        <v>-593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9.61</v>
      </c>
      <c r="N28" s="115">
        <v>0</v>
      </c>
      <c r="O28" s="88">
        <v>-210</v>
      </c>
      <c r="P28" s="88">
        <v>-621</v>
      </c>
      <c r="Q28" s="88">
        <v>0</v>
      </c>
      <c r="R28" s="88">
        <v>0</v>
      </c>
      <c r="S28" s="116">
        <v>0</v>
      </c>
      <c r="U28" s="115">
        <v>-831</v>
      </c>
      <c r="V28" s="116">
        <v>9.61</v>
      </c>
      <c r="W28">
        <v>0</v>
      </c>
      <c r="X28">
        <v>-210</v>
      </c>
      <c r="Y28">
        <v>9.61</v>
      </c>
      <c r="Z28">
        <v>-621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9.61</v>
      </c>
      <c r="N29" s="115">
        <v>-5</v>
      </c>
      <c r="O29" s="88">
        <v>-225</v>
      </c>
      <c r="P29" s="88">
        <v>-651</v>
      </c>
      <c r="Q29" s="88">
        <v>0</v>
      </c>
      <c r="R29" s="88">
        <v>0</v>
      </c>
      <c r="S29" s="116">
        <v>0</v>
      </c>
      <c r="U29" s="115">
        <v>-881</v>
      </c>
      <c r="V29" s="116">
        <v>9.61</v>
      </c>
      <c r="W29">
        <v>-5</v>
      </c>
      <c r="X29">
        <v>-225</v>
      </c>
      <c r="Y29">
        <v>9.61</v>
      </c>
      <c r="Z29">
        <v>-651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6.63</v>
      </c>
      <c r="N30" s="115">
        <v>-22</v>
      </c>
      <c r="O30" s="88">
        <v>-170.98</v>
      </c>
      <c r="P30" s="88">
        <v>-660</v>
      </c>
      <c r="Q30" s="88">
        <v>0</v>
      </c>
      <c r="R30" s="88">
        <v>0</v>
      </c>
      <c r="S30" s="116">
        <v>0</v>
      </c>
      <c r="U30" s="115">
        <v>-852.98</v>
      </c>
      <c r="V30" s="116">
        <v>6.63</v>
      </c>
      <c r="W30">
        <v>-22</v>
      </c>
      <c r="X30">
        <v>-170.98</v>
      </c>
      <c r="Y30">
        <v>6.63</v>
      </c>
      <c r="Z30">
        <v>-660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7.69</v>
      </c>
      <c r="N31" s="115">
        <v>-52</v>
      </c>
      <c r="O31" s="88">
        <v>-130</v>
      </c>
      <c r="P31" s="88">
        <v>-371</v>
      </c>
      <c r="Q31" s="88">
        <v>0</v>
      </c>
      <c r="R31" s="88">
        <v>0</v>
      </c>
      <c r="S31" s="116">
        <v>0</v>
      </c>
      <c r="U31" s="115">
        <v>-553</v>
      </c>
      <c r="V31" s="116">
        <v>7.69</v>
      </c>
      <c r="W31">
        <v>-52</v>
      </c>
      <c r="X31">
        <v>-130</v>
      </c>
      <c r="Y31">
        <v>7.69</v>
      </c>
      <c r="Z31">
        <v>-371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8.93</v>
      </c>
      <c r="N32" s="115">
        <v>-98</v>
      </c>
      <c r="O32" s="88">
        <v>-130</v>
      </c>
      <c r="P32" s="88">
        <v>-387</v>
      </c>
      <c r="Q32" s="88">
        <v>0</v>
      </c>
      <c r="R32" s="88">
        <v>0</v>
      </c>
      <c r="S32" s="116">
        <v>0</v>
      </c>
      <c r="U32" s="115">
        <v>-615</v>
      </c>
      <c r="V32" s="116">
        <v>8.93</v>
      </c>
      <c r="W32">
        <v>-98</v>
      </c>
      <c r="X32">
        <v>-130</v>
      </c>
      <c r="Y32">
        <v>8.93</v>
      </c>
      <c r="Z32">
        <v>-387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8.17</v>
      </c>
      <c r="N33" s="115">
        <v>-102</v>
      </c>
      <c r="O33" s="88">
        <v>-140</v>
      </c>
      <c r="P33" s="88">
        <v>-377</v>
      </c>
      <c r="Q33" s="88">
        <v>0</v>
      </c>
      <c r="R33" s="88">
        <v>0</v>
      </c>
      <c r="S33" s="116">
        <v>0</v>
      </c>
      <c r="U33" s="115">
        <v>-619</v>
      </c>
      <c r="V33" s="116">
        <v>8.17</v>
      </c>
      <c r="W33">
        <v>-102</v>
      </c>
      <c r="X33">
        <v>-140</v>
      </c>
      <c r="Y33">
        <v>8.17</v>
      </c>
      <c r="Z33">
        <v>-377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7.4</v>
      </c>
      <c r="N34" s="115">
        <v>-105</v>
      </c>
      <c r="O34" s="88">
        <v>-160</v>
      </c>
      <c r="P34" s="88">
        <v>-369</v>
      </c>
      <c r="Q34" s="88">
        <v>0</v>
      </c>
      <c r="R34" s="88">
        <v>0</v>
      </c>
      <c r="S34" s="116">
        <v>0</v>
      </c>
      <c r="U34" s="115">
        <v>-634</v>
      </c>
      <c r="V34" s="116">
        <v>7.4</v>
      </c>
      <c r="W34">
        <v>-105</v>
      </c>
      <c r="X34">
        <v>-160</v>
      </c>
      <c r="Y34">
        <v>7.4</v>
      </c>
      <c r="Z34">
        <v>-369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8.4499999999999993</v>
      </c>
      <c r="N35" s="115">
        <v>-115</v>
      </c>
      <c r="O35" s="88">
        <v>-175</v>
      </c>
      <c r="P35" s="88">
        <v>-373</v>
      </c>
      <c r="Q35" s="88">
        <v>0</v>
      </c>
      <c r="R35" s="88">
        <v>0</v>
      </c>
      <c r="S35" s="116">
        <v>0</v>
      </c>
      <c r="U35" s="115">
        <v>-663</v>
      </c>
      <c r="V35" s="116">
        <v>8.4499999999999993</v>
      </c>
      <c r="W35">
        <v>-115</v>
      </c>
      <c r="X35">
        <v>-175</v>
      </c>
      <c r="Y35">
        <v>8.4499999999999993</v>
      </c>
      <c r="Z35">
        <v>-373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9.61</v>
      </c>
      <c r="N36" s="115">
        <v>-111</v>
      </c>
      <c r="O36" s="88">
        <v>-195</v>
      </c>
      <c r="P36" s="88">
        <v>-364</v>
      </c>
      <c r="Q36" s="88">
        <v>0</v>
      </c>
      <c r="R36" s="88">
        <v>0</v>
      </c>
      <c r="S36" s="116">
        <v>0</v>
      </c>
      <c r="U36" s="115">
        <v>-670</v>
      </c>
      <c r="V36" s="116">
        <v>9.61</v>
      </c>
      <c r="W36">
        <v>-111</v>
      </c>
      <c r="X36">
        <v>-195</v>
      </c>
      <c r="Y36">
        <v>9.61</v>
      </c>
      <c r="Z36">
        <v>-364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9.61</v>
      </c>
      <c r="N37" s="115">
        <v>-133</v>
      </c>
      <c r="O37" s="88">
        <v>-195</v>
      </c>
      <c r="P37" s="88">
        <v>-362</v>
      </c>
      <c r="Q37" s="88">
        <v>0</v>
      </c>
      <c r="R37" s="88">
        <v>0</v>
      </c>
      <c r="S37" s="116">
        <v>0</v>
      </c>
      <c r="U37" s="115">
        <v>-690</v>
      </c>
      <c r="V37" s="116">
        <v>9.61</v>
      </c>
      <c r="W37">
        <v>-133</v>
      </c>
      <c r="X37">
        <v>-195</v>
      </c>
      <c r="Y37">
        <v>9.61</v>
      </c>
      <c r="Z37">
        <v>-362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9.61</v>
      </c>
      <c r="N38" s="115">
        <v>-155</v>
      </c>
      <c r="O38" s="88">
        <v>-210</v>
      </c>
      <c r="P38" s="88">
        <v>-372</v>
      </c>
      <c r="Q38" s="88">
        <v>0</v>
      </c>
      <c r="R38" s="88">
        <v>0</v>
      </c>
      <c r="S38" s="116">
        <v>0</v>
      </c>
      <c r="U38" s="115">
        <v>-737</v>
      </c>
      <c r="V38" s="116">
        <v>9.61</v>
      </c>
      <c r="W38">
        <v>-155</v>
      </c>
      <c r="X38">
        <v>-210</v>
      </c>
      <c r="Y38">
        <v>9.61</v>
      </c>
      <c r="Z38">
        <v>-372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9.61</v>
      </c>
      <c r="N39" s="115">
        <v>-95</v>
      </c>
      <c r="O39" s="88">
        <v>-176</v>
      </c>
      <c r="P39" s="88">
        <v>-352</v>
      </c>
      <c r="Q39" s="88">
        <v>0</v>
      </c>
      <c r="R39" s="88">
        <v>0</v>
      </c>
      <c r="S39" s="116">
        <v>0</v>
      </c>
      <c r="U39" s="115">
        <v>-623</v>
      </c>
      <c r="V39" s="116">
        <v>9.61</v>
      </c>
      <c r="W39">
        <v>-95</v>
      </c>
      <c r="X39">
        <v>-176</v>
      </c>
      <c r="Y39">
        <v>9.61</v>
      </c>
      <c r="Z39">
        <v>-352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8.17</v>
      </c>
      <c r="N40" s="115">
        <v>-93</v>
      </c>
      <c r="O40" s="88">
        <v>-156</v>
      </c>
      <c r="P40" s="88">
        <v>-291</v>
      </c>
      <c r="Q40" s="88">
        <v>0</v>
      </c>
      <c r="R40" s="88">
        <v>0</v>
      </c>
      <c r="S40" s="116">
        <v>0</v>
      </c>
      <c r="U40" s="115">
        <v>-540</v>
      </c>
      <c r="V40" s="116">
        <v>8.17</v>
      </c>
      <c r="W40">
        <v>-93</v>
      </c>
      <c r="X40">
        <v>-156</v>
      </c>
      <c r="Y40">
        <v>8.17</v>
      </c>
      <c r="Z40">
        <v>-291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9.61</v>
      </c>
      <c r="N41" s="115">
        <v>-110</v>
      </c>
      <c r="O41" s="88">
        <v>-141</v>
      </c>
      <c r="P41" s="88">
        <v>-249</v>
      </c>
      <c r="Q41" s="88">
        <v>0</v>
      </c>
      <c r="R41" s="88">
        <v>0</v>
      </c>
      <c r="S41" s="116">
        <v>0</v>
      </c>
      <c r="U41" s="115">
        <v>-500</v>
      </c>
      <c r="V41" s="116">
        <v>9.61</v>
      </c>
      <c r="W41">
        <v>-110</v>
      </c>
      <c r="X41">
        <v>-141</v>
      </c>
      <c r="Y41">
        <v>9.61</v>
      </c>
      <c r="Z41">
        <v>-249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9.61</v>
      </c>
      <c r="N42" s="115">
        <v>-116</v>
      </c>
      <c r="O42" s="88">
        <v>-126</v>
      </c>
      <c r="P42" s="88">
        <v>-91</v>
      </c>
      <c r="Q42" s="88">
        <v>0</v>
      </c>
      <c r="R42" s="88">
        <v>0</v>
      </c>
      <c r="S42" s="116">
        <v>0</v>
      </c>
      <c r="U42" s="115">
        <v>-333</v>
      </c>
      <c r="V42" s="116">
        <v>9.61</v>
      </c>
      <c r="W42">
        <v>-116</v>
      </c>
      <c r="X42">
        <v>-126</v>
      </c>
      <c r="Y42">
        <v>9.61</v>
      </c>
      <c r="Z42">
        <v>-91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7.21</v>
      </c>
      <c r="N43" s="115">
        <v>-138</v>
      </c>
      <c r="O43" s="88">
        <v>-111</v>
      </c>
      <c r="P43" s="88">
        <v>-66</v>
      </c>
      <c r="Q43" s="88">
        <v>0</v>
      </c>
      <c r="R43" s="88">
        <v>0</v>
      </c>
      <c r="S43" s="116">
        <v>0</v>
      </c>
      <c r="U43" s="115">
        <v>-315</v>
      </c>
      <c r="V43" s="116">
        <v>7.21</v>
      </c>
      <c r="W43">
        <v>-138</v>
      </c>
      <c r="X43">
        <v>-111</v>
      </c>
      <c r="Y43">
        <v>7.21</v>
      </c>
      <c r="Z43">
        <v>-66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7.97</v>
      </c>
      <c r="N44" s="115">
        <v>-150</v>
      </c>
      <c r="O44" s="88">
        <v>-96</v>
      </c>
      <c r="P44" s="88">
        <v>-41</v>
      </c>
      <c r="Q44" s="88">
        <v>0</v>
      </c>
      <c r="R44" s="88">
        <v>0</v>
      </c>
      <c r="S44" s="116">
        <v>0</v>
      </c>
      <c r="U44" s="115">
        <v>-287</v>
      </c>
      <c r="V44" s="116">
        <v>7.97</v>
      </c>
      <c r="W44">
        <v>-150</v>
      </c>
      <c r="X44">
        <v>-96</v>
      </c>
      <c r="Y44">
        <v>7.97</v>
      </c>
      <c r="Z44">
        <v>-41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6.63</v>
      </c>
      <c r="N45" s="115">
        <v>-158</v>
      </c>
      <c r="O45" s="88">
        <v>-36</v>
      </c>
      <c r="P45" s="88">
        <v>-17</v>
      </c>
      <c r="Q45" s="88">
        <v>0</v>
      </c>
      <c r="R45" s="88">
        <v>0</v>
      </c>
      <c r="S45" s="116">
        <v>0</v>
      </c>
      <c r="U45" s="115">
        <v>-211</v>
      </c>
      <c r="V45" s="116">
        <v>6.63</v>
      </c>
      <c r="W45">
        <v>-158</v>
      </c>
      <c r="X45">
        <v>-36</v>
      </c>
      <c r="Y45">
        <v>6.63</v>
      </c>
      <c r="Z45">
        <v>-17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4.71</v>
      </c>
      <c r="N46" s="115">
        <v>-156</v>
      </c>
      <c r="O46" s="88">
        <v>-1</v>
      </c>
      <c r="P46" s="88">
        <v>-10</v>
      </c>
      <c r="Q46" s="88">
        <v>0</v>
      </c>
      <c r="R46" s="88">
        <v>0</v>
      </c>
      <c r="S46" s="116">
        <v>0</v>
      </c>
      <c r="U46" s="115">
        <v>-167</v>
      </c>
      <c r="V46" s="116">
        <v>4.71</v>
      </c>
      <c r="W46">
        <v>-156</v>
      </c>
      <c r="X46">
        <v>-1</v>
      </c>
      <c r="Y46">
        <v>4.71</v>
      </c>
      <c r="Z46">
        <v>-10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6.34</v>
      </c>
      <c r="N47" s="115">
        <v>-162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-162</v>
      </c>
      <c r="V47" s="116">
        <v>6.34</v>
      </c>
      <c r="W47">
        <v>-162</v>
      </c>
      <c r="X47">
        <v>0</v>
      </c>
      <c r="Y47">
        <v>6.34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6.72</v>
      </c>
      <c r="N48" s="115">
        <v>-195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-195</v>
      </c>
      <c r="V48" s="116">
        <v>6.72</v>
      </c>
      <c r="W48">
        <v>-195</v>
      </c>
      <c r="X48">
        <v>0</v>
      </c>
      <c r="Y48">
        <v>6.72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9.61</v>
      </c>
      <c r="N49" s="115">
        <v>-194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-194</v>
      </c>
      <c r="V49" s="116">
        <v>9.61</v>
      </c>
      <c r="W49">
        <v>-194</v>
      </c>
      <c r="X49">
        <v>0</v>
      </c>
      <c r="Y49">
        <v>9.61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9.61</v>
      </c>
      <c r="N50" s="115">
        <v>-210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-210</v>
      </c>
      <c r="V50" s="116">
        <v>9.61</v>
      </c>
      <c r="W50">
        <v>-210</v>
      </c>
      <c r="X50">
        <v>0</v>
      </c>
      <c r="Y50">
        <v>9.61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9.61</v>
      </c>
      <c r="N51" s="115">
        <v>-227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-227</v>
      </c>
      <c r="V51" s="116">
        <v>9.61</v>
      </c>
      <c r="W51">
        <v>-227</v>
      </c>
      <c r="X51">
        <v>0</v>
      </c>
      <c r="Y51">
        <v>9.61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4.32</v>
      </c>
      <c r="N52" s="115">
        <v>-191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-191</v>
      </c>
      <c r="V52" s="116">
        <v>4.32</v>
      </c>
      <c r="W52">
        <v>-191</v>
      </c>
      <c r="X52">
        <v>0</v>
      </c>
      <c r="Y52">
        <v>4.32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</v>
      </c>
      <c r="N53" s="115">
        <v>-192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-192</v>
      </c>
      <c r="V53" s="116">
        <v>5</v>
      </c>
      <c r="W53">
        <v>-192</v>
      </c>
      <c r="X53">
        <v>0</v>
      </c>
      <c r="Y53">
        <v>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7.49</v>
      </c>
      <c r="N54" s="115">
        <v>-211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-211</v>
      </c>
      <c r="V54" s="116">
        <v>7.49</v>
      </c>
      <c r="W54">
        <v>-211</v>
      </c>
      <c r="X54">
        <v>0</v>
      </c>
      <c r="Y54">
        <v>7.49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9.61</v>
      </c>
      <c r="N55" s="115">
        <v>-253</v>
      </c>
      <c r="O55" s="88">
        <v>0</v>
      </c>
      <c r="P55" s="88">
        <v>-14</v>
      </c>
      <c r="Q55" s="88">
        <v>0</v>
      </c>
      <c r="R55" s="88">
        <v>0</v>
      </c>
      <c r="S55" s="116">
        <v>0</v>
      </c>
      <c r="U55" s="115">
        <v>-267</v>
      </c>
      <c r="V55" s="116">
        <v>9.61</v>
      </c>
      <c r="W55">
        <v>-253</v>
      </c>
      <c r="X55">
        <v>0</v>
      </c>
      <c r="Y55">
        <v>9.61</v>
      </c>
      <c r="Z55">
        <v>-14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8.17</v>
      </c>
      <c r="N56" s="115">
        <v>-274</v>
      </c>
      <c r="O56" s="88">
        <v>0</v>
      </c>
      <c r="P56" s="88">
        <v>-24</v>
      </c>
      <c r="Q56" s="88">
        <v>0</v>
      </c>
      <c r="R56" s="88">
        <v>0</v>
      </c>
      <c r="S56" s="116">
        <v>0</v>
      </c>
      <c r="U56" s="115">
        <v>-298</v>
      </c>
      <c r="V56" s="116">
        <v>8.17</v>
      </c>
      <c r="W56">
        <v>-274</v>
      </c>
      <c r="X56">
        <v>0</v>
      </c>
      <c r="Y56">
        <v>8.17</v>
      </c>
      <c r="Z56">
        <v>-24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6.34</v>
      </c>
      <c r="N57" s="115">
        <v>-271</v>
      </c>
      <c r="O57" s="88">
        <v>-5</v>
      </c>
      <c r="P57" s="88">
        <v>0</v>
      </c>
      <c r="Q57" s="88">
        <v>0</v>
      </c>
      <c r="R57" s="88">
        <v>0</v>
      </c>
      <c r="S57" s="116">
        <v>0</v>
      </c>
      <c r="U57" s="115">
        <v>-276</v>
      </c>
      <c r="V57" s="116">
        <v>6.34</v>
      </c>
      <c r="W57">
        <v>-271</v>
      </c>
      <c r="X57">
        <v>-5</v>
      </c>
      <c r="Y57">
        <v>6.34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4.03</v>
      </c>
      <c r="N58" s="115">
        <v>-264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-264</v>
      </c>
      <c r="V58" s="116">
        <v>4.03</v>
      </c>
      <c r="W58">
        <v>-264</v>
      </c>
      <c r="X58">
        <v>0</v>
      </c>
      <c r="Y58">
        <v>4.03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7.88</v>
      </c>
      <c r="N59" s="115">
        <v>-255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-255</v>
      </c>
      <c r="V59" s="116">
        <v>7.88</v>
      </c>
      <c r="W59">
        <v>-255</v>
      </c>
      <c r="X59">
        <v>0</v>
      </c>
      <c r="Y59">
        <v>7.88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9.61</v>
      </c>
      <c r="N60" s="115">
        <v>-230</v>
      </c>
      <c r="O60" s="88">
        <v>-6</v>
      </c>
      <c r="P60" s="88">
        <v>0</v>
      </c>
      <c r="Q60" s="88">
        <v>0</v>
      </c>
      <c r="R60" s="88">
        <v>0</v>
      </c>
      <c r="S60" s="116">
        <v>0</v>
      </c>
      <c r="U60" s="115">
        <v>-236</v>
      </c>
      <c r="V60" s="116">
        <v>9.61</v>
      </c>
      <c r="W60">
        <v>-230</v>
      </c>
      <c r="X60">
        <v>-6</v>
      </c>
      <c r="Y60">
        <v>9.61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-234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-234</v>
      </c>
      <c r="V61" s="116">
        <v>9.61</v>
      </c>
      <c r="W61">
        <v>-234</v>
      </c>
      <c r="X61">
        <v>0</v>
      </c>
      <c r="Y61">
        <v>9.61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8.93</v>
      </c>
      <c r="N62" s="115">
        <v>-234</v>
      </c>
      <c r="O62" s="88">
        <v>-6</v>
      </c>
      <c r="P62" s="88">
        <v>0</v>
      </c>
      <c r="Q62" s="88">
        <v>0</v>
      </c>
      <c r="R62" s="88">
        <v>0</v>
      </c>
      <c r="S62" s="116">
        <v>0</v>
      </c>
      <c r="U62" s="115">
        <v>-240</v>
      </c>
      <c r="V62" s="116">
        <v>8.93</v>
      </c>
      <c r="W62">
        <v>-234</v>
      </c>
      <c r="X62">
        <v>-6</v>
      </c>
      <c r="Y62">
        <v>8.93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7.4</v>
      </c>
      <c r="N63" s="115">
        <v>-225</v>
      </c>
      <c r="O63" s="88">
        <v>-51</v>
      </c>
      <c r="P63" s="88">
        <v>0</v>
      </c>
      <c r="Q63" s="88">
        <v>0</v>
      </c>
      <c r="R63" s="88">
        <v>0</v>
      </c>
      <c r="S63" s="116">
        <v>0</v>
      </c>
      <c r="U63" s="115">
        <v>-276</v>
      </c>
      <c r="V63" s="116">
        <v>7.4</v>
      </c>
      <c r="W63">
        <v>-225</v>
      </c>
      <c r="X63">
        <v>-51</v>
      </c>
      <c r="Y63">
        <v>7.4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9.61</v>
      </c>
      <c r="N64" s="115">
        <v>-187</v>
      </c>
      <c r="O64" s="88">
        <v>-31</v>
      </c>
      <c r="P64" s="88">
        <v>0</v>
      </c>
      <c r="Q64" s="88">
        <v>0</v>
      </c>
      <c r="R64" s="88">
        <v>0</v>
      </c>
      <c r="S64" s="116">
        <v>0</v>
      </c>
      <c r="U64" s="115">
        <v>-218</v>
      </c>
      <c r="V64" s="116">
        <v>9.61</v>
      </c>
      <c r="W64">
        <v>-187</v>
      </c>
      <c r="X64">
        <v>-31</v>
      </c>
      <c r="Y64">
        <v>9.61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9.61</v>
      </c>
      <c r="N65" s="115">
        <v>-156</v>
      </c>
      <c r="O65" s="88">
        <v>-11</v>
      </c>
      <c r="P65" s="88">
        <v>0</v>
      </c>
      <c r="Q65" s="88">
        <v>0</v>
      </c>
      <c r="R65" s="88">
        <v>0</v>
      </c>
      <c r="S65" s="116">
        <v>0</v>
      </c>
      <c r="U65" s="115">
        <v>-167</v>
      </c>
      <c r="V65" s="116">
        <v>9.61</v>
      </c>
      <c r="W65">
        <v>-156</v>
      </c>
      <c r="X65">
        <v>-11</v>
      </c>
      <c r="Y65">
        <v>9.61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8.26</v>
      </c>
      <c r="N66" s="115">
        <v>-119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-119</v>
      </c>
      <c r="V66" s="116">
        <v>8.26</v>
      </c>
      <c r="W66">
        <v>-119</v>
      </c>
      <c r="X66">
        <v>0</v>
      </c>
      <c r="Y66">
        <v>8.26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8.07</v>
      </c>
      <c r="N67" s="115">
        <v>-160</v>
      </c>
      <c r="O67" s="88">
        <v>-11</v>
      </c>
      <c r="P67" s="88">
        <v>0</v>
      </c>
      <c r="Q67" s="88">
        <v>0</v>
      </c>
      <c r="R67" s="88">
        <v>0</v>
      </c>
      <c r="S67" s="116">
        <v>0</v>
      </c>
      <c r="U67" s="115">
        <v>-171</v>
      </c>
      <c r="V67" s="116">
        <v>8.07</v>
      </c>
      <c r="W67">
        <v>-160</v>
      </c>
      <c r="X67">
        <v>-11</v>
      </c>
      <c r="Y67">
        <v>8.07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7.88</v>
      </c>
      <c r="N68" s="115">
        <v>-131</v>
      </c>
      <c r="O68" s="88">
        <v>-10</v>
      </c>
      <c r="P68" s="88">
        <v>0</v>
      </c>
      <c r="Q68" s="88">
        <v>0</v>
      </c>
      <c r="R68" s="88">
        <v>0</v>
      </c>
      <c r="S68" s="116">
        <v>0</v>
      </c>
      <c r="U68" s="115">
        <v>-141</v>
      </c>
      <c r="V68" s="116">
        <v>7.88</v>
      </c>
      <c r="W68">
        <v>-131</v>
      </c>
      <c r="X68">
        <v>-10</v>
      </c>
      <c r="Y68">
        <v>7.88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9.61</v>
      </c>
      <c r="N69" s="115">
        <v>-74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-74</v>
      </c>
      <c r="V69" s="116">
        <v>9.61</v>
      </c>
      <c r="W69">
        <v>-74</v>
      </c>
      <c r="X69">
        <v>0</v>
      </c>
      <c r="Y69">
        <v>9.61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9.51</v>
      </c>
      <c r="N70" s="115">
        <v>-27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-27</v>
      </c>
      <c r="V70" s="116">
        <v>9.51</v>
      </c>
      <c r="W70">
        <v>-27</v>
      </c>
      <c r="X70">
        <v>0</v>
      </c>
      <c r="Y70">
        <v>9.51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9.61</v>
      </c>
      <c r="W71">
        <v>0</v>
      </c>
      <c r="X71">
        <v>0</v>
      </c>
      <c r="Y71">
        <v>9.61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9.61</v>
      </c>
      <c r="W72">
        <v>0</v>
      </c>
      <c r="X72">
        <v>0</v>
      </c>
      <c r="Y72">
        <v>9.61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8.4499999999999993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8.4499999999999993</v>
      </c>
      <c r="W73">
        <v>0</v>
      </c>
      <c r="X73">
        <v>0</v>
      </c>
      <c r="Y73">
        <v>8.4499999999999993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9.61</v>
      </c>
      <c r="W74">
        <v>0</v>
      </c>
      <c r="X74">
        <v>0</v>
      </c>
      <c r="Y74">
        <v>9.61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9.61</v>
      </c>
      <c r="W75">
        <v>0</v>
      </c>
      <c r="X75">
        <v>0</v>
      </c>
      <c r="Y75">
        <v>9.61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9.41</v>
      </c>
      <c r="N76" s="115">
        <v>0</v>
      </c>
      <c r="O76" s="88">
        <v>0</v>
      </c>
      <c r="P76" s="88">
        <v>-295</v>
      </c>
      <c r="Q76" s="88">
        <v>0</v>
      </c>
      <c r="R76" s="88">
        <v>0</v>
      </c>
      <c r="S76" s="116">
        <v>0</v>
      </c>
      <c r="U76" s="115">
        <v>-295</v>
      </c>
      <c r="V76" s="116">
        <v>9.41</v>
      </c>
      <c r="W76">
        <v>0</v>
      </c>
      <c r="X76">
        <v>0</v>
      </c>
      <c r="Y76">
        <v>9.41</v>
      </c>
      <c r="Z76">
        <v>-295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9.61</v>
      </c>
      <c r="N77" s="115">
        <v>0</v>
      </c>
      <c r="O77" s="88">
        <v>-25</v>
      </c>
      <c r="P77" s="88">
        <v>-316</v>
      </c>
      <c r="Q77" s="88">
        <v>0</v>
      </c>
      <c r="R77" s="88">
        <v>0</v>
      </c>
      <c r="S77" s="116">
        <v>0</v>
      </c>
      <c r="U77" s="115">
        <v>-341</v>
      </c>
      <c r="V77" s="116">
        <v>9.61</v>
      </c>
      <c r="W77">
        <v>0</v>
      </c>
      <c r="X77">
        <v>-25</v>
      </c>
      <c r="Y77">
        <v>9.61</v>
      </c>
      <c r="Z77">
        <v>-316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8.84</v>
      </c>
      <c r="N78" s="115">
        <v>0</v>
      </c>
      <c r="O78" s="88">
        <v>-55</v>
      </c>
      <c r="P78" s="88">
        <v>-323</v>
      </c>
      <c r="Q78" s="88">
        <v>0</v>
      </c>
      <c r="R78" s="88">
        <v>0</v>
      </c>
      <c r="S78" s="116">
        <v>0</v>
      </c>
      <c r="U78" s="115">
        <v>-378</v>
      </c>
      <c r="V78" s="116">
        <v>8.84</v>
      </c>
      <c r="W78">
        <v>0</v>
      </c>
      <c r="X78">
        <v>-55</v>
      </c>
      <c r="Y78">
        <v>8.84</v>
      </c>
      <c r="Z78">
        <v>-323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6.82</v>
      </c>
      <c r="N79" s="115">
        <v>0</v>
      </c>
      <c r="O79" s="88">
        <v>-65</v>
      </c>
      <c r="P79" s="88">
        <v>-312</v>
      </c>
      <c r="Q79" s="88">
        <v>0</v>
      </c>
      <c r="R79" s="88">
        <v>0</v>
      </c>
      <c r="S79" s="116">
        <v>0</v>
      </c>
      <c r="U79" s="115">
        <v>-377</v>
      </c>
      <c r="V79" s="116">
        <v>6.82</v>
      </c>
      <c r="W79">
        <v>0</v>
      </c>
      <c r="X79">
        <v>-65</v>
      </c>
      <c r="Y79">
        <v>6.82</v>
      </c>
      <c r="Z79">
        <v>-312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7.47</v>
      </c>
      <c r="N80" s="115">
        <v>0</v>
      </c>
      <c r="O80" s="88">
        <v>-60</v>
      </c>
      <c r="P80" s="88">
        <v>-301</v>
      </c>
      <c r="Q80" s="88">
        <v>0</v>
      </c>
      <c r="R80" s="88">
        <v>0</v>
      </c>
      <c r="S80" s="116">
        <v>0</v>
      </c>
      <c r="U80" s="115">
        <v>-361</v>
      </c>
      <c r="V80" s="116">
        <v>7.47</v>
      </c>
      <c r="W80">
        <v>0</v>
      </c>
      <c r="X80">
        <v>-60</v>
      </c>
      <c r="Y80">
        <v>7.47</v>
      </c>
      <c r="Z80">
        <v>-301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7.35</v>
      </c>
      <c r="N81" s="115">
        <v>0</v>
      </c>
      <c r="O81" s="88">
        <v>-65</v>
      </c>
      <c r="P81" s="88">
        <v>-299</v>
      </c>
      <c r="Q81" s="88">
        <v>0</v>
      </c>
      <c r="R81" s="88">
        <v>0</v>
      </c>
      <c r="S81" s="116">
        <v>0</v>
      </c>
      <c r="U81" s="115">
        <v>-364</v>
      </c>
      <c r="V81" s="116">
        <v>7.35</v>
      </c>
      <c r="W81">
        <v>0</v>
      </c>
      <c r="X81">
        <v>-65</v>
      </c>
      <c r="Y81">
        <v>7.35</v>
      </c>
      <c r="Z81">
        <v>-299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7.19</v>
      </c>
      <c r="N82" s="115">
        <v>0</v>
      </c>
      <c r="O82" s="88">
        <v>-75</v>
      </c>
      <c r="P82" s="88">
        <v>-303</v>
      </c>
      <c r="Q82" s="88">
        <v>0</v>
      </c>
      <c r="R82" s="88">
        <v>0</v>
      </c>
      <c r="S82" s="116">
        <v>0</v>
      </c>
      <c r="U82" s="115">
        <v>-378</v>
      </c>
      <c r="V82" s="116">
        <v>7.19</v>
      </c>
      <c r="W82">
        <v>0</v>
      </c>
      <c r="X82">
        <v>-75</v>
      </c>
      <c r="Y82">
        <v>7.19</v>
      </c>
      <c r="Z82">
        <v>-303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6.29</v>
      </c>
      <c r="N83" s="115">
        <v>0</v>
      </c>
      <c r="O83" s="88">
        <v>-65</v>
      </c>
      <c r="P83" s="88">
        <v>-317</v>
      </c>
      <c r="Q83" s="88">
        <v>0</v>
      </c>
      <c r="R83" s="88">
        <v>0</v>
      </c>
      <c r="S83" s="116">
        <v>0</v>
      </c>
      <c r="U83" s="115">
        <v>-382</v>
      </c>
      <c r="V83" s="116">
        <v>6.29</v>
      </c>
      <c r="W83">
        <v>0</v>
      </c>
      <c r="X83">
        <v>-65</v>
      </c>
      <c r="Y83">
        <v>6.29</v>
      </c>
      <c r="Z83">
        <v>-317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6.12</v>
      </c>
      <c r="N84" s="115">
        <v>0</v>
      </c>
      <c r="O84" s="88">
        <v>-65</v>
      </c>
      <c r="P84" s="88">
        <v>-329</v>
      </c>
      <c r="Q84" s="88">
        <v>0</v>
      </c>
      <c r="R84" s="88">
        <v>0</v>
      </c>
      <c r="S84" s="116">
        <v>0</v>
      </c>
      <c r="U84" s="115">
        <v>-394</v>
      </c>
      <c r="V84" s="116">
        <v>6.12</v>
      </c>
      <c r="W84">
        <v>0</v>
      </c>
      <c r="X84">
        <v>-65</v>
      </c>
      <c r="Y84">
        <v>6.12</v>
      </c>
      <c r="Z84">
        <v>-329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6.34</v>
      </c>
      <c r="N85" s="115">
        <v>0</v>
      </c>
      <c r="O85" s="88">
        <v>-65</v>
      </c>
      <c r="P85" s="88">
        <v>-336</v>
      </c>
      <c r="Q85" s="88">
        <v>0</v>
      </c>
      <c r="R85" s="88">
        <v>0</v>
      </c>
      <c r="S85" s="116">
        <v>0</v>
      </c>
      <c r="U85" s="115">
        <v>-401</v>
      </c>
      <c r="V85" s="116">
        <v>6.34</v>
      </c>
      <c r="W85">
        <v>0</v>
      </c>
      <c r="X85">
        <v>-65</v>
      </c>
      <c r="Y85">
        <v>6.34</v>
      </c>
      <c r="Z85">
        <v>-336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5.96</v>
      </c>
      <c r="N86" s="115">
        <v>0</v>
      </c>
      <c r="O86" s="88">
        <v>-65</v>
      </c>
      <c r="P86" s="88">
        <v>-330</v>
      </c>
      <c r="Q86" s="88">
        <v>0</v>
      </c>
      <c r="R86" s="88">
        <v>0</v>
      </c>
      <c r="S86" s="116">
        <v>0</v>
      </c>
      <c r="U86" s="115">
        <v>-395</v>
      </c>
      <c r="V86" s="116">
        <v>5.96</v>
      </c>
      <c r="W86">
        <v>0</v>
      </c>
      <c r="X86">
        <v>-65</v>
      </c>
      <c r="Y86">
        <v>5.96</v>
      </c>
      <c r="Z86">
        <v>-330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4.2699999999999996</v>
      </c>
      <c r="N87" s="115">
        <v>0</v>
      </c>
      <c r="O87" s="88">
        <v>-65</v>
      </c>
      <c r="P87" s="88">
        <v>-310</v>
      </c>
      <c r="Q87" s="88">
        <v>0</v>
      </c>
      <c r="R87" s="88">
        <v>0</v>
      </c>
      <c r="S87" s="116">
        <v>0</v>
      </c>
      <c r="U87" s="115">
        <v>-375</v>
      </c>
      <c r="V87" s="116">
        <v>4.2699999999999996</v>
      </c>
      <c r="W87">
        <v>0</v>
      </c>
      <c r="X87">
        <v>-65</v>
      </c>
      <c r="Y87">
        <v>4.2699999999999996</v>
      </c>
      <c r="Z87">
        <v>-310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3.83</v>
      </c>
      <c r="N88" s="115">
        <v>0</v>
      </c>
      <c r="O88" s="88">
        <v>-55</v>
      </c>
      <c r="P88" s="88">
        <v>-291</v>
      </c>
      <c r="Q88" s="88">
        <v>0</v>
      </c>
      <c r="R88" s="88">
        <v>0</v>
      </c>
      <c r="S88" s="116">
        <v>0</v>
      </c>
      <c r="U88" s="115">
        <v>-346</v>
      </c>
      <c r="V88" s="116">
        <v>3.83</v>
      </c>
      <c r="W88">
        <v>0</v>
      </c>
      <c r="X88">
        <v>-55</v>
      </c>
      <c r="Y88">
        <v>3.83</v>
      </c>
      <c r="Z88">
        <v>-291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1.81</v>
      </c>
      <c r="N89" s="115">
        <v>0</v>
      </c>
      <c r="O89" s="88">
        <v>-45</v>
      </c>
      <c r="P89" s="88">
        <v>-261</v>
      </c>
      <c r="Q89" s="88">
        <v>0</v>
      </c>
      <c r="R89" s="88">
        <v>0</v>
      </c>
      <c r="S89" s="116">
        <v>0</v>
      </c>
      <c r="U89" s="115">
        <v>-306</v>
      </c>
      <c r="V89" s="116">
        <v>1.81</v>
      </c>
      <c r="W89">
        <v>0</v>
      </c>
      <c r="X89">
        <v>-45</v>
      </c>
      <c r="Y89">
        <v>1.81</v>
      </c>
      <c r="Z89">
        <v>-261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2.08</v>
      </c>
      <c r="N90" s="115">
        <v>0</v>
      </c>
      <c r="O90" s="88">
        <v>-40</v>
      </c>
      <c r="P90" s="88">
        <v>-226</v>
      </c>
      <c r="Q90" s="88">
        <v>0</v>
      </c>
      <c r="R90" s="88">
        <v>0</v>
      </c>
      <c r="S90" s="116">
        <v>0</v>
      </c>
      <c r="U90" s="115">
        <v>-266</v>
      </c>
      <c r="V90" s="116">
        <v>2.08</v>
      </c>
      <c r="W90">
        <v>0</v>
      </c>
      <c r="X90">
        <v>-40</v>
      </c>
      <c r="Y90">
        <v>2.08</v>
      </c>
      <c r="Z90">
        <v>-226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1.89</v>
      </c>
      <c r="N91" s="115">
        <v>0</v>
      </c>
      <c r="O91" s="88">
        <v>-15</v>
      </c>
      <c r="P91" s="88">
        <v>-176</v>
      </c>
      <c r="Q91" s="88">
        <v>0</v>
      </c>
      <c r="R91" s="88">
        <v>0</v>
      </c>
      <c r="S91" s="116">
        <v>0</v>
      </c>
      <c r="U91" s="115">
        <v>-191</v>
      </c>
      <c r="V91" s="116">
        <v>1.89</v>
      </c>
      <c r="W91">
        <v>0</v>
      </c>
      <c r="X91">
        <v>-15</v>
      </c>
      <c r="Y91">
        <v>1.89</v>
      </c>
      <c r="Z91">
        <v>-176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1.04</v>
      </c>
      <c r="N92" s="115">
        <v>0</v>
      </c>
      <c r="O92" s="88">
        <v>0</v>
      </c>
      <c r="P92" s="88">
        <v>-156</v>
      </c>
      <c r="Q92" s="88">
        <v>0</v>
      </c>
      <c r="R92" s="88">
        <v>0</v>
      </c>
      <c r="S92" s="116">
        <v>0</v>
      </c>
      <c r="U92" s="115">
        <v>-156</v>
      </c>
      <c r="V92" s="116">
        <v>1.04</v>
      </c>
      <c r="W92">
        <v>0</v>
      </c>
      <c r="X92">
        <v>0</v>
      </c>
      <c r="Y92">
        <v>1.04</v>
      </c>
      <c r="Z92">
        <v>-156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0.28999999999999998</v>
      </c>
      <c r="N93" s="115">
        <v>0</v>
      </c>
      <c r="O93" s="88">
        <v>0</v>
      </c>
      <c r="P93" s="88">
        <v>-136</v>
      </c>
      <c r="Q93" s="88">
        <v>0</v>
      </c>
      <c r="R93" s="88">
        <v>0</v>
      </c>
      <c r="S93" s="116">
        <v>0</v>
      </c>
      <c r="U93" s="115">
        <v>-136</v>
      </c>
      <c r="V93" s="116">
        <v>0.28999999999999998</v>
      </c>
      <c r="W93">
        <v>0</v>
      </c>
      <c r="X93">
        <v>0</v>
      </c>
      <c r="Y93">
        <v>0.28999999999999998</v>
      </c>
      <c r="Z93">
        <v>-136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1.44</v>
      </c>
      <c r="N94" s="115">
        <v>0</v>
      </c>
      <c r="O94" s="88">
        <v>0</v>
      </c>
      <c r="P94" s="88">
        <v>-120</v>
      </c>
      <c r="Q94" s="88">
        <v>0</v>
      </c>
      <c r="R94" s="88">
        <v>0</v>
      </c>
      <c r="S94" s="116">
        <v>0</v>
      </c>
      <c r="U94" s="115">
        <v>-120</v>
      </c>
      <c r="V94" s="116">
        <v>1.44</v>
      </c>
      <c r="W94">
        <v>0</v>
      </c>
      <c r="X94">
        <v>0</v>
      </c>
      <c r="Y94">
        <v>1.44</v>
      </c>
      <c r="Z94">
        <v>-120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1.1499999999999999</v>
      </c>
      <c r="N95" s="115">
        <v>0</v>
      </c>
      <c r="O95" s="88">
        <v>0</v>
      </c>
      <c r="P95" s="88">
        <v>-109</v>
      </c>
      <c r="Q95" s="88">
        <v>0</v>
      </c>
      <c r="R95" s="88">
        <v>0</v>
      </c>
      <c r="S95" s="116">
        <v>0</v>
      </c>
      <c r="U95" s="115">
        <v>-109</v>
      </c>
      <c r="V95" s="116">
        <v>1.1499999999999999</v>
      </c>
      <c r="W95">
        <v>0</v>
      </c>
      <c r="X95">
        <v>0</v>
      </c>
      <c r="Y95">
        <v>1.1499999999999999</v>
      </c>
      <c r="Z95">
        <v>-109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0.39</v>
      </c>
      <c r="N96" s="115">
        <v>0</v>
      </c>
      <c r="O96" s="88">
        <v>0</v>
      </c>
      <c r="P96" s="88">
        <v>-100</v>
      </c>
      <c r="Q96" s="88">
        <v>0</v>
      </c>
      <c r="R96" s="88">
        <v>0</v>
      </c>
      <c r="S96" s="116">
        <v>0</v>
      </c>
      <c r="U96" s="115">
        <v>-100</v>
      </c>
      <c r="V96" s="116">
        <v>0.39</v>
      </c>
      <c r="W96">
        <v>0</v>
      </c>
      <c r="X96">
        <v>0</v>
      </c>
      <c r="Y96">
        <v>0.39</v>
      </c>
      <c r="Z96">
        <v>-100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0.8</v>
      </c>
      <c r="N97" s="115">
        <v>0</v>
      </c>
      <c r="O97" s="88">
        <v>0</v>
      </c>
      <c r="P97" s="88">
        <v>-97</v>
      </c>
      <c r="Q97" s="88">
        <v>0</v>
      </c>
      <c r="R97" s="88">
        <v>0</v>
      </c>
      <c r="S97" s="116">
        <v>0</v>
      </c>
      <c r="U97" s="115">
        <v>-97</v>
      </c>
      <c r="V97" s="116">
        <v>0.8</v>
      </c>
      <c r="W97">
        <v>0</v>
      </c>
      <c r="X97">
        <v>0</v>
      </c>
      <c r="Y97">
        <v>0.8</v>
      </c>
      <c r="Z97">
        <v>-97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0.99</v>
      </c>
      <c r="N98" s="115">
        <v>0</v>
      </c>
      <c r="O98" s="88">
        <v>0</v>
      </c>
      <c r="P98" s="88">
        <v>-103</v>
      </c>
      <c r="Q98" s="88">
        <v>0</v>
      </c>
      <c r="R98" s="88">
        <v>0</v>
      </c>
      <c r="S98" s="116">
        <v>0</v>
      </c>
      <c r="U98" s="115">
        <v>-103</v>
      </c>
      <c r="V98" s="116">
        <v>0.99</v>
      </c>
      <c r="W98">
        <v>0</v>
      </c>
      <c r="X98">
        <v>0</v>
      </c>
      <c r="Y98">
        <v>0.99</v>
      </c>
      <c r="Z98">
        <v>-103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0.12664250000000002</v>
      </c>
      <c r="N99" s="110">
        <f t="shared" si="1"/>
        <v>-1.6475</v>
      </c>
      <c r="O99" s="111">
        <f t="shared" si="1"/>
        <v>-1.7837449999999999</v>
      </c>
      <c r="P99" s="111">
        <f t="shared" si="1"/>
        <v>-5.8017349999999999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-9.2329799999999995</v>
      </c>
      <c r="V99" s="112">
        <f t="shared" si="1"/>
        <v>0.12664250000000002</v>
      </c>
      <c r="W99">
        <f t="shared" si="1"/>
        <v>-1.6475</v>
      </c>
      <c r="X99">
        <f t="shared" si="1"/>
        <v>-1.7837449999999999</v>
      </c>
      <c r="Y99">
        <f t="shared" si="1"/>
        <v>0.12664250000000002</v>
      </c>
      <c r="Z99">
        <f t="shared" si="1"/>
        <v>-5.8017349999999999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2023-04-17T11:27:48Z</dcterms:modified>
</cp:coreProperties>
</file>